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5040" windowWidth="21630" windowHeight="5100" tabRatio="740"/>
  </bookViews>
  <sheets>
    <sheet name="SUPERVISION 1" sheetId="45" r:id="rId1"/>
    <sheet name="SUPERVISION 2" sheetId="46" r:id="rId2"/>
    <sheet name="BASE" sheetId="15" state="hidden" r:id="rId3"/>
    <sheet name="Z43" sheetId="24" state="hidden" r:id="rId4"/>
    <sheet name="Z44" sheetId="25" state="hidden" r:id="rId5"/>
    <sheet name="Z46" sheetId="27" state="hidden" r:id="rId6"/>
    <sheet name="Z47" sheetId="29" state="hidden" r:id="rId7"/>
    <sheet name="Z48" sheetId="30" state="hidden" r:id="rId8"/>
    <sheet name="Z49" sheetId="31" state="hidden" r:id="rId9"/>
    <sheet name="Z50" sheetId="32" state="hidden" r:id="rId10"/>
    <sheet name="Z51" sheetId="33" state="hidden" r:id="rId11"/>
    <sheet name="Z52" sheetId="35" state="hidden" r:id="rId12"/>
    <sheet name="Z64" sheetId="36" state="hidden" r:id="rId13"/>
    <sheet name="Z67" sheetId="37" state="hidden" r:id="rId14"/>
    <sheet name="Z68" sheetId="39" state="hidden" r:id="rId15"/>
    <sheet name="Z70" sheetId="40" state="hidden" r:id="rId16"/>
    <sheet name="Z42" sheetId="47" state="hidden" r:id="rId17"/>
    <sheet name="Z45" sheetId="48" state="hidden" r:id="rId18"/>
  </sheets>
  <externalReferences>
    <externalReference r:id="rId19"/>
  </externalReferences>
  <definedNames>
    <definedName name="_xlnm.Print_Area" localSheetId="1">'SUPERVISION 2'!$A$1:$AJ$52</definedName>
    <definedName name="CCT" localSheetId="3">[1]BASE!$A$1:$A$7</definedName>
    <definedName name="CCT" localSheetId="4">[1]BASE!$A$1:$A$7</definedName>
    <definedName name="CCT" localSheetId="5">[1]BASE!$A$1:$A$7</definedName>
    <definedName name="CCT" localSheetId="6">[1]BASE!$A$1:$A$7</definedName>
    <definedName name="CCT" localSheetId="7">[1]BASE!$A$1:$A$7</definedName>
    <definedName name="CCT" localSheetId="8">[1]BASE!$A$1:$A$7</definedName>
    <definedName name="CCT" localSheetId="10">[1]BASE!$A$1:$A$7</definedName>
    <definedName name="CCT" localSheetId="12">[1]BASE!$A$1:$A$7</definedName>
    <definedName name="CCT" localSheetId="15">[1]BASE!$A$1:$A$7</definedName>
    <definedName name="CCT">BASE!$A$1:$A$15</definedName>
  </definedNames>
  <calcPr calcId="144525"/>
</workbook>
</file>

<file path=xl/calcChain.xml><?xml version="1.0" encoding="utf-8"?>
<calcChain xmlns="http://schemas.openxmlformats.org/spreadsheetml/2006/main">
  <c r="Z39" i="45" l="1"/>
  <c r="Z38" i="45"/>
  <c r="Z37" i="45"/>
  <c r="Z36" i="45"/>
  <c r="Z35" i="45"/>
  <c r="Z34" i="45"/>
  <c r="Z33" i="45"/>
  <c r="Z32" i="45"/>
  <c r="Z31" i="45"/>
  <c r="Z30" i="45"/>
  <c r="Z29" i="45"/>
  <c r="Z28" i="45"/>
  <c r="Z27" i="45"/>
  <c r="Z26" i="45"/>
  <c r="Z25" i="45"/>
  <c r="Z24" i="45"/>
  <c r="Z23" i="45"/>
  <c r="Z22" i="45"/>
  <c r="Z21" i="45"/>
  <c r="Z20" i="45"/>
  <c r="Z19" i="45"/>
  <c r="AG27" i="46" l="1"/>
  <c r="AF27" i="46"/>
  <c r="AE27" i="46"/>
  <c r="AD27" i="46"/>
  <c r="AC27" i="46"/>
  <c r="AB27" i="46"/>
  <c r="AA27" i="46"/>
  <c r="Z27" i="46"/>
  <c r="Y27" i="46"/>
  <c r="X27" i="46"/>
  <c r="W27" i="46"/>
  <c r="V27" i="46"/>
  <c r="U27" i="46"/>
  <c r="T27" i="46"/>
  <c r="S27" i="46"/>
  <c r="R27" i="46"/>
  <c r="Q27" i="46"/>
  <c r="P27" i="46"/>
  <c r="O27" i="46"/>
  <c r="N27" i="46"/>
  <c r="M27" i="46"/>
  <c r="L27" i="46"/>
  <c r="K27" i="46"/>
  <c r="J27" i="46"/>
  <c r="I27" i="46"/>
  <c r="H27" i="46"/>
  <c r="G27" i="46"/>
  <c r="F27" i="46"/>
  <c r="E27" i="46"/>
  <c r="D27" i="46"/>
  <c r="C27" i="46"/>
  <c r="B27" i="46"/>
  <c r="AA39" i="45"/>
  <c r="AA38" i="45"/>
  <c r="AA37" i="45"/>
  <c r="AA36" i="45"/>
  <c r="AA35" i="45"/>
  <c r="AA34" i="45"/>
  <c r="AA33" i="45"/>
  <c r="AA32" i="45"/>
  <c r="AA31" i="45"/>
  <c r="AA30" i="45"/>
  <c r="AA29" i="45"/>
  <c r="AA28" i="45"/>
  <c r="AA27" i="45"/>
  <c r="AA26" i="45"/>
  <c r="AA25" i="45"/>
  <c r="AA24" i="45"/>
  <c r="AA23" i="45"/>
  <c r="AA22" i="45"/>
  <c r="AA21" i="45"/>
  <c r="AA20" i="45"/>
  <c r="AA19" i="45"/>
  <c r="AA40" i="45" s="1"/>
  <c r="N40" i="45"/>
  <c r="O40" i="45"/>
  <c r="P40" i="45"/>
  <c r="Q40" i="45"/>
  <c r="R40" i="45"/>
  <c r="S40" i="45"/>
  <c r="T40" i="45"/>
  <c r="U40" i="45"/>
  <c r="V40" i="45"/>
  <c r="W40" i="45"/>
  <c r="X40" i="45"/>
  <c r="Y40" i="45"/>
  <c r="M40" i="45"/>
  <c r="G8" i="45"/>
  <c r="O12" i="45"/>
  <c r="H12" i="45"/>
  <c r="N10" i="45"/>
  <c r="J10" i="45"/>
  <c r="C10" i="45"/>
  <c r="B39" i="45" l="1"/>
  <c r="B37" i="45"/>
  <c r="B35" i="45"/>
  <c r="B33" i="45"/>
  <c r="B31" i="45"/>
  <c r="B29" i="45"/>
  <c r="B27" i="45"/>
  <c r="B25" i="45"/>
  <c r="B23" i="45"/>
  <c r="B21" i="45"/>
  <c r="E39" i="45"/>
  <c r="E38" i="45"/>
  <c r="E37" i="45"/>
  <c r="E36" i="45"/>
  <c r="E35" i="45"/>
  <c r="E34" i="45"/>
  <c r="E33" i="45"/>
  <c r="E32" i="45"/>
  <c r="E31" i="45"/>
  <c r="E30" i="45"/>
  <c r="E29" i="45"/>
  <c r="E28" i="45"/>
  <c r="E27" i="45"/>
  <c r="E26" i="45"/>
  <c r="E25" i="45"/>
  <c r="E24" i="45"/>
  <c r="E23" i="45"/>
  <c r="E22" i="45"/>
  <c r="E21" i="45"/>
  <c r="E19" i="45"/>
  <c r="B38" i="45"/>
  <c r="B36" i="45"/>
  <c r="B34" i="45"/>
  <c r="B32" i="45"/>
  <c r="B30" i="45"/>
  <c r="B28" i="45"/>
  <c r="B26" i="45"/>
  <c r="B24" i="45"/>
  <c r="B22" i="45"/>
  <c r="B2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E20" i="45"/>
  <c r="B19" i="45"/>
  <c r="Z40" i="45"/>
</calcChain>
</file>

<file path=xl/sharedStrings.xml><?xml version="1.0" encoding="utf-8"?>
<sst xmlns="http://schemas.openxmlformats.org/spreadsheetml/2006/main" count="905" uniqueCount="493">
  <si>
    <t>Total</t>
  </si>
  <si>
    <t>1º</t>
  </si>
  <si>
    <t>2º</t>
  </si>
  <si>
    <t>3º</t>
  </si>
  <si>
    <t>Colonia</t>
  </si>
  <si>
    <t>Municipio:</t>
  </si>
  <si>
    <t>Domicilio:</t>
  </si>
  <si>
    <t>Consecutivo</t>
  </si>
  <si>
    <t>Observaciones</t>
  </si>
  <si>
    <t>y</t>
  </si>
  <si>
    <t>entre</t>
  </si>
  <si>
    <t>4º</t>
  </si>
  <si>
    <t>5º</t>
  </si>
  <si>
    <t>6º</t>
  </si>
  <si>
    <t>Otros</t>
  </si>
  <si>
    <t>Mencionar entre qué calles se encuentra:</t>
  </si>
  <si>
    <t>Alumnos y Grupos Por Grado</t>
  </si>
  <si>
    <t>Alum.</t>
  </si>
  <si>
    <t>Totales</t>
  </si>
  <si>
    <t>Clave del C.T.</t>
  </si>
  <si>
    <t>Nombre de la Escuela</t>
  </si>
  <si>
    <t>Personal Por Centro de Trabajo</t>
  </si>
  <si>
    <t>( Incluye Docentes frente a grupo, Directivos, Personal de Apoyo, Comisiones Oficiales-Sindicales, Cambios de Actividad y Otros )</t>
  </si>
  <si>
    <t>Nº Progr.</t>
  </si>
  <si>
    <t>Docentes por Grado</t>
  </si>
  <si>
    <t>Aux.</t>
  </si>
  <si>
    <t>Int.</t>
  </si>
  <si>
    <t>Comisionados</t>
  </si>
  <si>
    <t>Personal</t>
  </si>
  <si>
    <t>No.</t>
  </si>
  <si>
    <t>Progr.</t>
  </si>
  <si>
    <t>Observaciones :</t>
  </si>
  <si>
    <t>Nombre y Firma del Supervisor</t>
  </si>
  <si>
    <t>Fecha:</t>
  </si>
  <si>
    <t>dd</t>
  </si>
  <si>
    <t>mm</t>
  </si>
  <si>
    <t>aaaa</t>
  </si>
  <si>
    <t>Zona Escolar :</t>
  </si>
  <si>
    <t>Clave de Centro de Trabajo :</t>
  </si>
  <si>
    <t>Control :</t>
  </si>
  <si>
    <t>Sector :</t>
  </si>
  <si>
    <t>Colonia:</t>
  </si>
  <si>
    <t>Teléfono (LADA):</t>
  </si>
  <si>
    <t xml:space="preserve">Música </t>
  </si>
  <si>
    <t>S.N.T.E.</t>
  </si>
  <si>
    <t>Programas</t>
  </si>
  <si>
    <t>Nombre completo</t>
  </si>
  <si>
    <t xml:space="preserve">Horario de la Comisión </t>
  </si>
  <si>
    <t xml:space="preserve">Lugar de la Comisión </t>
  </si>
  <si>
    <t>Localidad:</t>
  </si>
  <si>
    <t>C. P.</t>
  </si>
  <si>
    <t>Gps.</t>
  </si>
  <si>
    <t>Directivos</t>
  </si>
  <si>
    <t>C/ Gpo.</t>
  </si>
  <si>
    <t>S/ Gpo.</t>
  </si>
  <si>
    <t>Admvo.</t>
  </si>
  <si>
    <t>Admón.</t>
  </si>
  <si>
    <t>Inspecc.</t>
  </si>
  <si>
    <t>R. F. C.</t>
  </si>
  <si>
    <t xml:space="preserve">C. C. T. de Adscripción </t>
  </si>
  <si>
    <t>1 o más</t>
  </si>
  <si>
    <t>No. de alumnos      U. S. A. E. R.</t>
  </si>
  <si>
    <t>Educ. Física</t>
  </si>
  <si>
    <t>Educ. Artística</t>
  </si>
  <si>
    <t>Educ. Tec.</t>
  </si>
  <si>
    <t>Mtros</t>
  </si>
  <si>
    <t>hrs</t>
  </si>
  <si>
    <t>Categoria</t>
  </si>
  <si>
    <t>Concentrado de Centros de Trabajo</t>
  </si>
  <si>
    <t>y  Personal de Zona Escolar</t>
  </si>
  <si>
    <t>No. Horas</t>
  </si>
  <si>
    <t>Clave de Plaza</t>
  </si>
  <si>
    <t>Nivel Carrera</t>
  </si>
  <si>
    <t>Magisterial</t>
  </si>
  <si>
    <t>Primaria General, Indígena y Migrante (Pública)</t>
  </si>
  <si>
    <r>
      <t>Correo Electr</t>
    </r>
    <r>
      <rPr>
        <sz val="10"/>
        <rFont val="Tahoma"/>
        <family val="2"/>
      </rPr>
      <t>ó</t>
    </r>
    <r>
      <rPr>
        <sz val="10"/>
        <rFont val="Arial"/>
        <family val="2"/>
      </rPr>
      <t>nico:</t>
    </r>
  </si>
  <si>
    <t>ATP</t>
  </si>
  <si>
    <t>Clave Catastral:</t>
  </si>
  <si>
    <t>Turno   1 Mat. 2 Vesp. 5 Mixto</t>
  </si>
  <si>
    <t xml:space="preserve">Cambios de Actividad </t>
  </si>
  <si>
    <t xml:space="preserve">Puesto que desempeña </t>
  </si>
  <si>
    <t>Ingles *</t>
  </si>
  <si>
    <t>Mtros *</t>
  </si>
  <si>
    <t>hrs *</t>
  </si>
  <si>
    <t>* Solo de carácter informativo</t>
  </si>
  <si>
    <t>Nombre y Firma del Jefe de Sector</t>
  </si>
  <si>
    <t>** Para Escuelas de Tiempo Completo.</t>
  </si>
  <si>
    <t>Personal Adscrito y/o Comisionado a la Supervisión</t>
  </si>
  <si>
    <t>Total Docentes de Taller **</t>
  </si>
  <si>
    <t>02FIZ0091Z</t>
  </si>
  <si>
    <t>02FIZ0123B</t>
  </si>
  <si>
    <t>02FIZ0120E</t>
  </si>
  <si>
    <t>02FIZ0119P</t>
  </si>
  <si>
    <t>02FIZ0116S</t>
  </si>
  <si>
    <t>02FIZ0104N</t>
  </si>
  <si>
    <t>02FIZ0095W</t>
  </si>
  <si>
    <t>02FIZ0094X</t>
  </si>
  <si>
    <t>02FIZ0093Y</t>
  </si>
  <si>
    <t>02FIZ0092Z</t>
  </si>
  <si>
    <t>02FIZ0090A</t>
  </si>
  <si>
    <t>02FIZ0089L</t>
  </si>
  <si>
    <t>02FIZ0088M</t>
  </si>
  <si>
    <t>02FIZ0087N</t>
  </si>
  <si>
    <t>02FIZ0086O</t>
  </si>
  <si>
    <t>ENSENADA</t>
  </si>
  <si>
    <t>064</t>
  </si>
  <si>
    <t>067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</si>
  <si>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</si>
  <si>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</si>
  <si>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</si>
  <si>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</si>
  <si>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</si>
  <si>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</si>
  <si>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</si>
  <si>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</si>
  <si>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</si>
  <si>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</si>
  <si>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</si>
  <si>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068</t>
  </si>
  <si>
    <t>070</t>
  </si>
  <si>
    <t>AVENIDA RUIZ NUM. 624</t>
  </si>
  <si>
    <t>HIDALGO S/N</t>
  </si>
  <si>
    <t>CALLE NOVENA</t>
  </si>
  <si>
    <t>TEPATITLAN S/N</t>
  </si>
  <si>
    <t>VIOLETAS S/N</t>
  </si>
  <si>
    <t>CALLE NOVENA NUM. 140</t>
  </si>
  <si>
    <t>EL ROSARIO BAJA CALIFORNIA</t>
  </si>
  <si>
    <t>CALZADA LAZARO CARDENAS S/N</t>
  </si>
  <si>
    <t>CALLE NOVENA NUM. 139</t>
  </si>
  <si>
    <t>AV RUIZ NO 624</t>
  </si>
  <si>
    <t>CARRET. TRANSPENINSULAR KM. 25</t>
  </si>
  <si>
    <t>ENSENADA CENTRO</t>
  </si>
  <si>
    <t>OBRERA</t>
  </si>
  <si>
    <t>BUSTAMANTE</t>
  </si>
  <si>
    <t>JALISCO</t>
  </si>
  <si>
    <t>VALLE DORADO</t>
  </si>
  <si>
    <t>VALLE DE SAN QUINTIN</t>
  </si>
  <si>
    <t>EL ROSARIO DE ARRIBA</t>
  </si>
  <si>
    <t>CHAPULTEPEC</t>
  </si>
  <si>
    <t>MANEADERO</t>
  </si>
  <si>
    <t>22800</t>
  </si>
  <si>
    <t>22830</t>
  </si>
  <si>
    <t>22840</t>
  </si>
  <si>
    <t>22850</t>
  </si>
  <si>
    <t>22890</t>
  </si>
  <si>
    <t>22930</t>
  </si>
  <si>
    <t>22960</t>
  </si>
  <si>
    <t>22785</t>
  </si>
  <si>
    <t>22790</t>
  </si>
  <si>
    <t>SEXTA</t>
  </si>
  <si>
    <t>SEPTIMA</t>
  </si>
  <si>
    <t>COLON</t>
  </si>
  <si>
    <t>JUAREZ</t>
  </si>
  <si>
    <t>DELANTE</t>
  </si>
  <si>
    <t>GUADALAJARA</t>
  </si>
  <si>
    <t>VIOLETAS</t>
  </si>
  <si>
    <t>PASEO DE LAS FLORES</t>
  </si>
  <si>
    <t>A</t>
  </si>
  <si>
    <t>B</t>
  </si>
  <si>
    <t>BELISARIO DOMINGUEZ</t>
  </si>
  <si>
    <t>PRIMERA</t>
  </si>
  <si>
    <t>SEGUNDA</t>
  </si>
  <si>
    <t>AVENIDA A</t>
  </si>
  <si>
    <t>AVENIDA B</t>
  </si>
  <si>
    <t>-</t>
  </si>
  <si>
    <t>ISEP</t>
  </si>
  <si>
    <t>400</t>
  </si>
  <si>
    <t>20110407</t>
  </si>
  <si>
    <t>1</t>
  </si>
  <si>
    <t>20120425</t>
  </si>
  <si>
    <t>20060725</t>
  </si>
  <si>
    <t>SUPERVISION DE EDUCACION PRIMARIA GENERAL FEDERAL ZONA NUM. 42</t>
  </si>
  <si>
    <t>6461740977</t>
  </si>
  <si>
    <t>06</t>
  </si>
  <si>
    <t>ANSELMO RAMOS RAMOS</t>
  </si>
  <si>
    <t>SUPERVISION DE EDUCACION PRIMARIA GENERAL FEDERAL ZONA NUM. 43</t>
  </si>
  <si>
    <t>6461740525</t>
  </si>
  <si>
    <t>supervision.043@hotmail.com</t>
  </si>
  <si>
    <t>HERNANDEZ FAVELA VICTOR</t>
  </si>
  <si>
    <t>20100707</t>
  </si>
  <si>
    <t>SUPERVISION DE EDUCACION PRIMARIA GENERAL FEDERAL ZONA NUM. 44</t>
  </si>
  <si>
    <t>6461763033</t>
  </si>
  <si>
    <t>AYALA ROMERO JAVIER</t>
  </si>
  <si>
    <t>SUPERVISION DE EDUCACION PRIMARIA GENERAL FEDERAL ZONA NUM. 45</t>
  </si>
  <si>
    <t>6461771350</t>
  </si>
  <si>
    <t>supervision45@hotmail.com</t>
  </si>
  <si>
    <t>LOPEZ BERNAL MERCEDES</t>
  </si>
  <si>
    <t>SUPERVISION DE EDUCACION PRIMARIA GENERAL FEDERAL ZONA NUM. 46</t>
  </si>
  <si>
    <t>6461769507</t>
  </si>
  <si>
    <t>supervision_046i@hotmail.com</t>
  </si>
  <si>
    <t>ALMA ANGELINA LOMELI SARMIENTO</t>
  </si>
  <si>
    <t>SUPERVISION DE EDUCACION PRIMARIA GENERAL FEDERAL ZONA NUM. 47</t>
  </si>
  <si>
    <t>6461788314</t>
  </si>
  <si>
    <t>RAMIREZ CAMPOS JUSTO</t>
  </si>
  <si>
    <t>SUPERVISION DE EDUCACION PRIMARIA GENERAL FEDERAL ZONA NUM. 48</t>
  </si>
  <si>
    <t>6461783727</t>
  </si>
  <si>
    <t>CARRILLO LEREE ALCIDES VALENTIN</t>
  </si>
  <si>
    <t>SUPERVISION DE EDUCACION PRIMARIA GENERAL FEDERAL ZONA NUM. 49</t>
  </si>
  <si>
    <t>6461735650</t>
  </si>
  <si>
    <t>20100709</t>
  </si>
  <si>
    <t>SUPERVISION DE EDUCACION PRIMARIA GENERAL FEDERAL ZONA NUM. 50</t>
  </si>
  <si>
    <t>6161655622</t>
  </si>
  <si>
    <t>supervision_050prim@hotmail.com</t>
  </si>
  <si>
    <t>SUPERVISION DE EDUCACION PRIMARIA GENERAL FEDERAL ZONA NUM. 51</t>
  </si>
  <si>
    <t>6161652481</t>
  </si>
  <si>
    <t>100</t>
  </si>
  <si>
    <t>SUPERVISION DE EDUCACION PRIMARIA GENERAL FEDERAL ZONA NUM. 52</t>
  </si>
  <si>
    <t>6161658733</t>
  </si>
  <si>
    <t>LETICIA TERRAZA MELGOZA</t>
  </si>
  <si>
    <t>SUPERVISION DE EDUCACION PRIMARIA GENERAL FEDERAL ZONA NUM. 64</t>
  </si>
  <si>
    <t>6461774183</t>
  </si>
  <si>
    <t>RODRIGUEZ GREEN MARIA VICTORIA</t>
  </si>
  <si>
    <t>SUPERVISION DE EDUCACION PRIMARIA GENERAL FEDERAL ZONA NUM. 67</t>
  </si>
  <si>
    <t>6161668714</t>
  </si>
  <si>
    <t>LEON SILVA MARIA GUADALUPE</t>
  </si>
  <si>
    <t>SUPERVISION DE EDUCACION PRIMARIA GENERAL FEDERAL ZONA NUM. 68</t>
  </si>
  <si>
    <t>6461565388</t>
  </si>
  <si>
    <t>RIOS MUðOZ SERGIO JAVIER</t>
  </si>
  <si>
    <t>SUPERVISION DE EDUCACION PRIMARIA GENERAL FEDERAL  ZONA 70</t>
  </si>
  <si>
    <t>RODRIGUEZ FRANCISCO JAVIER</t>
  </si>
  <si>
    <t>20090529</t>
  </si>
  <si>
    <t>BENITO JUAREZ</t>
  </si>
  <si>
    <t>CARMEN SERDAN</t>
  </si>
  <si>
    <t>500</t>
  </si>
  <si>
    <t>200</t>
  </si>
  <si>
    <t>EMILIANO ZAPATA</t>
  </si>
  <si>
    <t>LIC. ADOLFO LOPEZ MATEOS</t>
  </si>
  <si>
    <t>LIC. BENITO JUAREZ</t>
  </si>
  <si>
    <t>SOR JUANA INES DE LA CRUZ</t>
  </si>
  <si>
    <t>JUAN ESCUTIA</t>
  </si>
  <si>
    <t>IGNACIO ALLENDE</t>
  </si>
  <si>
    <t>GENERAL LAZARO CARDENAS</t>
  </si>
  <si>
    <t>GENERAL EMILIANO ZAPATA</t>
  </si>
  <si>
    <t>IGNACIO MANUEL ALTAMIRANO</t>
  </si>
  <si>
    <t>02DPR0180W</t>
  </si>
  <si>
    <t>02DPR0187P</t>
  </si>
  <si>
    <t>02DPR0200T</t>
  </si>
  <si>
    <t>02DPR0387N</t>
  </si>
  <si>
    <t>02DPR0479D</t>
  </si>
  <si>
    <t>02DPR0503N</t>
  </si>
  <si>
    <t>02DPR0534G</t>
  </si>
  <si>
    <t>02DPR0580S</t>
  </si>
  <si>
    <t>02DPR0581R</t>
  </si>
  <si>
    <t>02DPR0602N</t>
  </si>
  <si>
    <t>02DPR0634F</t>
  </si>
  <si>
    <t>02DPR0887I</t>
  </si>
  <si>
    <t>BENEMERITO DE LAS AMERICAS</t>
  </si>
  <si>
    <t>FRANCISCO I. MADERO</t>
  </si>
  <si>
    <t>MELCHOR OCAMPO</t>
  </si>
  <si>
    <t>ESTADO DE BAJA CALIFORNIA</t>
  </si>
  <si>
    <t>LEONA VICARIO</t>
  </si>
  <si>
    <t>ARTICULO 3RO.</t>
  </si>
  <si>
    <t>AQUILES SERDAN</t>
  </si>
  <si>
    <t>PEDRO MARIA ANAYA</t>
  </si>
  <si>
    <t>JOSE MA MORELOS Y PAVON</t>
  </si>
  <si>
    <t>BICENTENARIO 2010</t>
  </si>
  <si>
    <t>NIÑO ARTILLERO</t>
  </si>
  <si>
    <t>02DPR0149M</t>
  </si>
  <si>
    <t>02DPR0206N</t>
  </si>
  <si>
    <t>02DPR0332K</t>
  </si>
  <si>
    <t>02DPR0334I</t>
  </si>
  <si>
    <t>02DPR0399S</t>
  </si>
  <si>
    <t>02DPR0518P</t>
  </si>
  <si>
    <t>MAESTRO FORTINO DAVILA</t>
  </si>
  <si>
    <t>ANAHUAC</t>
  </si>
  <si>
    <t>JUSTO SIERRA</t>
  </si>
  <si>
    <t>GENERAL JUAN C. ZERTUCHE</t>
  </si>
  <si>
    <t>LA CORREGIDORA</t>
  </si>
  <si>
    <t>MAESTRO EZEQUIEL A CHAVEZ</t>
  </si>
  <si>
    <t>NIÑOS HEROES</t>
  </si>
  <si>
    <t>02DPR0336G</t>
  </si>
  <si>
    <t>02DPR0403O</t>
  </si>
  <si>
    <t>02DPR0441R</t>
  </si>
  <si>
    <t>02DPR0488L</t>
  </si>
  <si>
    <t>02DPR0530K</t>
  </si>
  <si>
    <t>02DPR0586M</t>
  </si>
  <si>
    <t>02DPR0589J</t>
  </si>
  <si>
    <t>MAESTRO MATIAS GOMEZ</t>
  </si>
  <si>
    <t>MAESTRO ALFREDO E URUCHURTU</t>
  </si>
  <si>
    <t>NARCISO MENDOZA</t>
  </si>
  <si>
    <t>DR. SALVADOR ALLENDE</t>
  </si>
  <si>
    <t>MARIANO MATAMOROS</t>
  </si>
  <si>
    <t>NICOLAS BRAVO</t>
  </si>
  <si>
    <t>INDEPENDENCIA</t>
  </si>
  <si>
    <t>MAESTRA CONCEPCION LEGASPY</t>
  </si>
  <si>
    <t>GENERAL IGNACIO ZARAGOZA</t>
  </si>
  <si>
    <t>02DPR0523A</t>
  </si>
  <si>
    <t>02DPR0569W</t>
  </si>
  <si>
    <t>02DPR0660D</t>
  </si>
  <si>
    <t>GENERAL HERMENEGILDO GALEANA</t>
  </si>
  <si>
    <t>PROF. MANUEL MONTES CARRILLO</t>
  </si>
  <si>
    <t>MANUEL RIVERA LOPEZ</t>
  </si>
  <si>
    <t>02DPR0423B</t>
  </si>
  <si>
    <t>02DPR0438D</t>
  </si>
  <si>
    <t>02DPR0521C</t>
  </si>
  <si>
    <t>02DPR0549I</t>
  </si>
  <si>
    <t>02DPR0594V</t>
  </si>
  <si>
    <t>02DPR0598R</t>
  </si>
  <si>
    <t>02DPR0688J</t>
  </si>
  <si>
    <t>FELIPA HIRALES CARBALLO</t>
  </si>
  <si>
    <t>GABRIELA MISTRAL</t>
  </si>
  <si>
    <t>MAESTRO MARIANO SANCHEZ CARRERA</t>
  </si>
  <si>
    <t>FRANCISCO MILANEZ SEGURA</t>
  </si>
  <si>
    <t>02DPR0009M</t>
  </si>
  <si>
    <t>02DPR0165D</t>
  </si>
  <si>
    <t>02DPR0351Z</t>
  </si>
  <si>
    <t>02DPR0436F</t>
  </si>
  <si>
    <t>02DPR0499R</t>
  </si>
  <si>
    <t>02DPR0537D</t>
  </si>
  <si>
    <t>02DPR0575G</t>
  </si>
  <si>
    <t>02DPR0811T</t>
  </si>
  <si>
    <t>02DPR0859M</t>
  </si>
  <si>
    <t>02DPR0898O</t>
  </si>
  <si>
    <t>MARIANO GARCIA GARCIA</t>
  </si>
  <si>
    <t>DOMINGO CARBALLO FELIX</t>
  </si>
  <si>
    <t>FELIPE CARRILLO PUERTO</t>
  </si>
  <si>
    <t>FRANCISCO VILLA</t>
  </si>
  <si>
    <t>MISIONES DE BAJA CALIFORNIA</t>
  </si>
  <si>
    <t>RICARDO BARAJAS SILVA</t>
  </si>
  <si>
    <t>HEROES DE LA REVOLUCION</t>
  </si>
  <si>
    <t>02DPR0056X</t>
  </si>
  <si>
    <t>02DPR0161H</t>
  </si>
  <si>
    <t>02DPR0238F</t>
  </si>
  <si>
    <t>02DPR0315U</t>
  </si>
  <si>
    <t>02DPR0327Z</t>
  </si>
  <si>
    <t>02DPR0482R</t>
  </si>
  <si>
    <t>02DPR0486N</t>
  </si>
  <si>
    <t>02DPR0535F</t>
  </si>
  <si>
    <t>02DPR0723Z</t>
  </si>
  <si>
    <t>02DPR0772H</t>
  </si>
  <si>
    <t>02DPR0784M</t>
  </si>
  <si>
    <t>02DPR0913Q</t>
  </si>
  <si>
    <t>HIMNO NACIONAL</t>
  </si>
  <si>
    <t>INDIRA GANDHI</t>
  </si>
  <si>
    <t>ING. ELIGIO ESQUIVEL MENDEZ</t>
  </si>
  <si>
    <t>ESTEBAN CANTU JIMENEZ</t>
  </si>
  <si>
    <t>SUAVE PATRIA</t>
  </si>
  <si>
    <t>LUIS DONALDO COLOSIO MURRIETA</t>
  </si>
  <si>
    <t>LIBERTADORES DE MEXICO</t>
  </si>
  <si>
    <t>SIXTO GARCIA ALVAREZ</t>
  </si>
  <si>
    <t>02DPR0017V</t>
  </si>
  <si>
    <t>02DPR0280V</t>
  </si>
  <si>
    <t>02DPR0284R</t>
  </si>
  <si>
    <t>02DPR0352Y</t>
  </si>
  <si>
    <t>02DPR0527X</t>
  </si>
  <si>
    <t>02DPR0667X</t>
  </si>
  <si>
    <t>02DPR0687K</t>
  </si>
  <si>
    <t>TEPOCHCALLI</t>
  </si>
  <si>
    <t>18 DE MARZO</t>
  </si>
  <si>
    <t>QUETZALCOATL</t>
  </si>
  <si>
    <t>GENERAL FEDERICO CHAPOY</t>
  </si>
  <si>
    <t>GENERAL CARLOS REYES AVILES</t>
  </si>
  <si>
    <t>15 DE MAYO</t>
  </si>
  <si>
    <t>02DPR0012Z</t>
  </si>
  <si>
    <t>02DPR0014Y</t>
  </si>
  <si>
    <t>02DPR0077J</t>
  </si>
  <si>
    <t>02DPR0150B</t>
  </si>
  <si>
    <t>02DPR0210Z</t>
  </si>
  <si>
    <t>02DPR0378F</t>
  </si>
  <si>
    <t>02DPR0379E</t>
  </si>
  <si>
    <t>02DPR0382S</t>
  </si>
  <si>
    <t>02DPR0425Z</t>
  </si>
  <si>
    <t>02DPR0556S</t>
  </si>
  <si>
    <t>02DPR0593W</t>
  </si>
  <si>
    <t>02DPR0684N</t>
  </si>
  <si>
    <t>02DPR0710V</t>
  </si>
  <si>
    <t>02DPR0862Z</t>
  </si>
  <si>
    <t>02DPR0882N</t>
  </si>
  <si>
    <t>JOSE VASCONCELOS</t>
  </si>
  <si>
    <t>13 DE SEPTIEMBRE</t>
  </si>
  <si>
    <t>JOSEFA ORTIZ DE DOMINGUEZ</t>
  </si>
  <si>
    <t>MARGARITA MAZA DE JUAREZ</t>
  </si>
  <si>
    <t>PDTE ADOLFO LOPEZ MATEOS</t>
  </si>
  <si>
    <t>JOSE MA PINO SUAREZ</t>
  </si>
  <si>
    <t>JAMES S YGLESIAS</t>
  </si>
  <si>
    <t>MAXIMINO VIRGEN FLORES</t>
  </si>
  <si>
    <t>IGNACIO LOPEZ RAYON</t>
  </si>
  <si>
    <t>02DPR0001U</t>
  </si>
  <si>
    <t>02DPR0037I</t>
  </si>
  <si>
    <t>02DPR0062H</t>
  </si>
  <si>
    <t>02DPR0104Q</t>
  </si>
  <si>
    <t>02DPR0117U</t>
  </si>
  <si>
    <t>02DPR0252Z</t>
  </si>
  <si>
    <t>02DPR0380U</t>
  </si>
  <si>
    <t>02DPR0388M</t>
  </si>
  <si>
    <t>02DPR0440S</t>
  </si>
  <si>
    <t>02DPR0511W</t>
  </si>
  <si>
    <t>02DPR0607I</t>
  </si>
  <si>
    <t>02DPR0651W</t>
  </si>
  <si>
    <t>02DPR0839Z</t>
  </si>
  <si>
    <t>BRAULIO MALDONADO SANDEZ</t>
  </si>
  <si>
    <t>MACARIO DIAZ LEON</t>
  </si>
  <si>
    <t>LIC. MARIA LAVALLE URBINA</t>
  </si>
  <si>
    <t>GREGORIO TORRES QUINTERO</t>
  </si>
  <si>
    <t>GENERAL LEANDRO VALLE</t>
  </si>
  <si>
    <t>MOISES SAENZ</t>
  </si>
  <si>
    <t>24 DE FEBRERO</t>
  </si>
  <si>
    <t>02DPR0040W</t>
  </si>
  <si>
    <t>02DPR0076K</t>
  </si>
  <si>
    <t>02DPR0311Y</t>
  </si>
  <si>
    <t>02DPR0354W</t>
  </si>
  <si>
    <t>02DPR0426Z</t>
  </si>
  <si>
    <t>02DPR0510X</t>
  </si>
  <si>
    <t>02DPR0557R</t>
  </si>
  <si>
    <t>02DPR0560E</t>
  </si>
  <si>
    <t>02DPR0596T</t>
  </si>
  <si>
    <t>02DPR0622A</t>
  </si>
  <si>
    <t>5 DE FEBRERO</t>
  </si>
  <si>
    <t>IGNACIO ZARAGOZA</t>
  </si>
  <si>
    <t>PADRE SALVATIERRA</t>
  </si>
  <si>
    <t>MAESTRO JOSE VASCONCELOS</t>
  </si>
  <si>
    <t>JOAQUIN FERNANDEZ LIZARDI</t>
  </si>
  <si>
    <t>DON MIGUEL HIDALGO I COSTILLA</t>
  </si>
  <si>
    <t>02DPR0054Z</t>
  </si>
  <si>
    <t>02DPR0063G</t>
  </si>
  <si>
    <t>02DPR0490Z</t>
  </si>
  <si>
    <t>02DPR0528W</t>
  </si>
  <si>
    <t>02DPR0657Q</t>
  </si>
  <si>
    <t>02DPR0822Z</t>
  </si>
  <si>
    <t>02DPR0861A</t>
  </si>
  <si>
    <t>02DPR0881O</t>
  </si>
  <si>
    <t>CLUB ROTARIO</t>
  </si>
  <si>
    <t>FEDERICO CARBALLO</t>
  </si>
  <si>
    <t>SOLEDAD ANAYA SOLORZANO</t>
  </si>
  <si>
    <t>ARTURO PAZ ALVAREZ</t>
  </si>
  <si>
    <t>RAYMUNDO BELTRAN OLMOS</t>
  </si>
  <si>
    <t>ANTONIO MELENDREZ CESEÑA</t>
  </si>
  <si>
    <t>02DPR0007O</t>
  </si>
  <si>
    <t>02DPR0034L</t>
  </si>
  <si>
    <t>02DPR0135J</t>
  </si>
  <si>
    <t>02DPR0154Y</t>
  </si>
  <si>
    <t>02DPR0385P</t>
  </si>
  <si>
    <t>02DPR0386O</t>
  </si>
  <si>
    <t>02DPR0424A</t>
  </si>
  <si>
    <t>02DPR0506K</t>
  </si>
  <si>
    <t>02DPR0647J</t>
  </si>
  <si>
    <t>02DPR0648I</t>
  </si>
  <si>
    <t>02DPR0649H</t>
  </si>
  <si>
    <t>02DPR0718N</t>
  </si>
  <si>
    <t>02DPR0863Z</t>
  </si>
  <si>
    <t>VICENTE SUAREZ</t>
  </si>
  <si>
    <t>SANTA MARIA</t>
  </si>
  <si>
    <t>GENERAL GUADALUPE VICTORIA</t>
  </si>
  <si>
    <t>MTRO JUSTO SIERRA MENDEZ</t>
  </si>
  <si>
    <t>21 DE MARZO</t>
  </si>
  <si>
    <t>ADOLFO LOPEZ MATEOS</t>
  </si>
  <si>
    <t>FLORES MAGON</t>
  </si>
  <si>
    <t>JUNIPERO SERRA</t>
  </si>
  <si>
    <t>02DPR0093A</t>
  </si>
  <si>
    <t>02DPR0094Z</t>
  </si>
  <si>
    <t>02DPR0274K</t>
  </si>
  <si>
    <t>02DPR0277H</t>
  </si>
  <si>
    <t>02DPR0400R</t>
  </si>
  <si>
    <t>02DPR0544N</t>
  </si>
  <si>
    <t>02DPR0860B</t>
  </si>
  <si>
    <t>ABELARDO L. RODRIGUEZ</t>
  </si>
  <si>
    <t>LA MISION</t>
  </si>
  <si>
    <t>TENIENTE JUAN DE LA BARRERA</t>
  </si>
  <si>
    <t>EL PORVENIR</t>
  </si>
  <si>
    <t>ENRIQUE C. REBSAMEN</t>
  </si>
  <si>
    <t>FRANCISCO GONZALEZ BOCANEGRA</t>
  </si>
  <si>
    <t>02DPR0032N</t>
  </si>
  <si>
    <t>02DPR0358S</t>
  </si>
  <si>
    <t>02DPR0435G</t>
  </si>
  <si>
    <t>02DPR0531J</t>
  </si>
  <si>
    <t>02DPR0590Z</t>
  </si>
  <si>
    <t>02DPR0597S</t>
  </si>
  <si>
    <t>02DPR0603M</t>
  </si>
  <si>
    <t>02DPR0605K</t>
  </si>
  <si>
    <t>02DPR0650X</t>
  </si>
  <si>
    <t>02DPR0911S</t>
  </si>
  <si>
    <t>ADOLFO RAMIREZ MENDEZ</t>
  </si>
  <si>
    <t>13 DE DICIEMBRE</t>
  </si>
  <si>
    <t>MTRO DANIEL DELGADILLO</t>
  </si>
  <si>
    <t>1960 AÑO DE LA PATRIA</t>
  </si>
  <si>
    <t>VICENTE GUERRERO</t>
  </si>
  <si>
    <t>PROF. ALBERTO CARMONA GERALDO</t>
  </si>
  <si>
    <t>FUNDADORES DE 1937</t>
  </si>
  <si>
    <t>MAESTRO GREGORIO TORRES QUINTERO</t>
  </si>
  <si>
    <t>CENTENARIO DE LA REVOLUCION 2010</t>
  </si>
  <si>
    <t>PROF. HERACLIO M ESPINOZA GROSSO</t>
  </si>
  <si>
    <t>GENERAL JOSE DE JESUS CLARK FLORES</t>
  </si>
  <si>
    <t>Departamento de Planeación, Programación y Presupuesto</t>
  </si>
  <si>
    <r>
      <t xml:space="preserve">ESTADISTICA PREVIA de  </t>
    </r>
    <r>
      <rPr>
        <b/>
        <u/>
        <sz val="12"/>
        <rFont val="Arial"/>
        <family val="2"/>
      </rPr>
      <t>Inicio de Curso 2016-2017</t>
    </r>
  </si>
  <si>
    <t>30</t>
  </si>
  <si>
    <t>09</t>
  </si>
  <si>
    <t>2016</t>
  </si>
  <si>
    <t>Sello</t>
  </si>
  <si>
    <t>CARRETERA TRANSPENINSULAR  KM. 162</t>
  </si>
  <si>
    <t>SIERRA BLANCA</t>
  </si>
  <si>
    <t>SIERRA SAN FELIPE</t>
  </si>
  <si>
    <t>CAMALU</t>
  </si>
  <si>
    <t>22910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</si>
</sst>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u/>
      <sz val="12"/>
      <name val="Arial"/>
      <family val="2"/>
    </font>
    <font>
      <b/>
      <sz val="13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2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0" fillId="0" borderId="0" xfId="0" applyBorder="1"/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6" fillId="0" borderId="0" xfId="0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" xfId="0" applyFont="1" applyBorder="1" applyAlignment="1"/>
    <xf numFmtId="0" fontId="0" fillId="0" borderId="0" xfId="0" applyBorder="1" applyAlignment="1"/>
    <xf numFmtId="0" fontId="6" fillId="0" borderId="0" xfId="0" applyFont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/>
    <xf numFmtId="0" fontId="3" fillId="0" borderId="0" xfId="0" applyFont="1" applyFill="1"/>
    <xf numFmtId="0" fontId="5" fillId="0" borderId="2" xfId="0" applyFont="1" applyFill="1" applyBorder="1" applyAlignment="1" applyProtection="1">
      <alignment horizontal="center"/>
      <protection locked="0"/>
    </xf>
    <xf numFmtId="1" fontId="12" fillId="0" borderId="0" xfId="2" applyNumberFormat="1"/>
    <xf numFmtId="1" fontId="0" fillId="0" borderId="0" xfId="0" applyNumberFormat="1"/>
    <xf numFmtId="1" fontId="5" fillId="0" borderId="0" xfId="0" applyNumberFormat="1" applyFont="1"/>
    <xf numFmtId="1" fontId="0" fillId="0" borderId="0" xfId="0" quotePrefix="1" applyNumberFormat="1"/>
    <xf numFmtId="1" fontId="5" fillId="0" borderId="0" xfId="0" quotePrefix="1" applyNumberFormat="1" applyFont="1"/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Border="1"/>
    <xf numFmtId="0" fontId="5" fillId="0" borderId="1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3" fillId="0" borderId="49" xfId="0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 applyProtection="1">
      <alignment horizontal="center"/>
      <protection locked="0"/>
    </xf>
    <xf numFmtId="49" fontId="6" fillId="0" borderId="2" xfId="0" quotePrefix="1" applyNumberFormat="1" applyFont="1" applyBorder="1" applyAlignment="1">
      <alignment horizontal="center"/>
    </xf>
    <xf numFmtId="49" fontId="6" fillId="0" borderId="2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21" xfId="0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shrinkToFit="1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21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2" fillId="0" borderId="37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shrinkToFit="1"/>
    </xf>
    <xf numFmtId="0" fontId="6" fillId="0" borderId="40" xfId="0" applyFont="1" applyFill="1" applyBorder="1" applyAlignment="1">
      <alignment horizontal="center" shrinkToFit="1"/>
    </xf>
    <xf numFmtId="0" fontId="6" fillId="0" borderId="41" xfId="0" applyFont="1" applyFill="1" applyBorder="1" applyAlignment="1">
      <alignment horizontal="center" shrinkToFit="1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0" fontId="0" fillId="0" borderId="29" xfId="0" applyBorder="1"/>
    <xf numFmtId="0" fontId="6" fillId="0" borderId="1" xfId="0" applyFont="1" applyBorder="1"/>
    <xf numFmtId="0" fontId="6" fillId="0" borderId="0" xfId="0" applyFont="1" applyBorder="1"/>
    <xf numFmtId="0" fontId="5" fillId="0" borderId="25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shrinkToFit="1"/>
    </xf>
    <xf numFmtId="0" fontId="6" fillId="0" borderId="25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 shrinkToFit="1"/>
    </xf>
    <xf numFmtId="0" fontId="6" fillId="0" borderId="35" xfId="0" applyFont="1" applyFill="1" applyBorder="1" applyAlignment="1">
      <alignment horizontal="center" shrinkToFit="1"/>
    </xf>
    <xf numFmtId="0" fontId="6" fillId="0" borderId="36" xfId="0" applyFont="1" applyFill="1" applyBorder="1" applyAlignment="1">
      <alignment horizontal="center" shrinkToFit="1"/>
    </xf>
    <xf numFmtId="0" fontId="6" fillId="0" borderId="34" xfId="0" applyFont="1" applyFill="1" applyBorder="1" applyAlignment="1">
      <alignment horizontal="center" shrinkToFit="1"/>
    </xf>
    <xf numFmtId="49" fontId="6" fillId="0" borderId="34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24" xfId="0" applyFill="1" applyBorder="1" applyAlignment="1"/>
    <xf numFmtId="0" fontId="0" fillId="0" borderId="25" xfId="0" applyFill="1" applyBorder="1" applyAlignment="1"/>
    <xf numFmtId="0" fontId="0" fillId="0" borderId="38" xfId="0" applyFill="1" applyBorder="1" applyAlignment="1"/>
    <xf numFmtId="0" fontId="0" fillId="0" borderId="39" xfId="0" applyFill="1" applyBorder="1" applyAlignment="1"/>
    <xf numFmtId="0" fontId="0" fillId="0" borderId="40" xfId="0" applyFill="1" applyBorder="1" applyAlignment="1"/>
    <xf numFmtId="0" fontId="0" fillId="0" borderId="42" xfId="0" applyFill="1" applyBorder="1" applyAlignment="1"/>
    <xf numFmtId="0" fontId="6" fillId="0" borderId="46" xfId="0" applyFont="1" applyFill="1" applyBorder="1" applyAlignment="1"/>
    <xf numFmtId="0" fontId="6" fillId="0" borderId="47" xfId="0" applyFont="1" applyFill="1" applyBorder="1" applyAlignment="1"/>
    <xf numFmtId="0" fontId="6" fillId="0" borderId="48" xfId="0" applyFont="1" applyFill="1" applyBorder="1" applyAlignment="1"/>
    <xf numFmtId="0" fontId="4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0" fillId="0" borderId="34" xfId="0" applyFill="1" applyBorder="1" applyAlignment="1"/>
    <xf numFmtId="0" fontId="0" fillId="0" borderId="35" xfId="0" applyFill="1" applyBorder="1" applyAlignment="1"/>
    <xf numFmtId="0" fontId="0" fillId="0" borderId="43" xfId="0" applyFill="1" applyBorder="1" applyAlignment="1"/>
    <xf numFmtId="0" fontId="3" fillId="0" borderId="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1" fontId="1" fillId="0" borderId="0" xfId="2" applyNumberFormat="1" applyFont="1"/>
    <xf numFmtId="1" fontId="1" fillId="0" borderId="0" xfId="2" quotePrefix="1" applyNumberFormat="1" applyFont="1"/>
    <xf numFmtId="1" fontId="5" fillId="0" borderId="0" xfId="0" quotePrefix="1" applyNumberFormat="1" applyFont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28575</xdr:rowOff>
    </xdr:to>
    <xdr:pic>
      <xdr:nvPicPr>
        <xdr:cNvPr id="2" name="1 Imagen" descr="LoSEE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LFREDO\Documents\a%20unir\hps\prim-_supervision_m_indigena_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UPERVISION 1"/>
      <sheetName val="SUPERVISION 2"/>
      <sheetName val="CENTROS"/>
      <sheetName val="CENTROS1"/>
      <sheetName val="CENTROS2"/>
      <sheetName val="CENTROS3"/>
      <sheetName val="CENTROS4"/>
      <sheetName val="CENTROS5"/>
      <sheetName val="CENTROS6"/>
    </sheetNames>
    <sheetDataSet>
      <sheetData sheetId="0">
        <row r="1">
          <cell r="A1" t="str">
            <v>02FZI0001R</v>
          </cell>
        </row>
        <row r="2">
          <cell r="A2" t="str">
            <v>02FZI0002Q</v>
          </cell>
        </row>
        <row r="3">
          <cell r="A3" t="str">
            <v>02FZI0003P</v>
          </cell>
        </row>
        <row r="4">
          <cell r="A4" t="str">
            <v>02FZI0004O</v>
          </cell>
        </row>
        <row r="5">
          <cell r="A5" t="str">
            <v>02FZI0005N</v>
          </cell>
        </row>
        <row r="6">
          <cell r="A6" t="str">
            <v>02FZI0006M</v>
          </cell>
        </row>
        <row r="7">
          <cell r="A7" t="str">
            <v>02FZI0007L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view="pageBreakPreview" zoomScale="80" zoomScaleNormal="89" zoomScaleSheetLayoutView="80" workbookViewId="0">
      <selection activeCell="J27" sqref="J27:L27"/>
    </sheetView>
  </sheetViews>
  <sheetFormatPr baseColWidth="10" defaultColWidth="9.140625" defaultRowHeight="11.25" x14ac:dyDescent="0.2"/>
  <cols>
    <col min="1" max="1" width="6.42578125" style="1" customWidth="1"/>
    <col min="2" max="2" width="4.7109375" style="1" customWidth="1"/>
    <col min="3" max="3" width="10.42578125" style="1" customWidth="1"/>
    <col min="4" max="4" width="5.7109375" style="1" customWidth="1"/>
    <col min="5" max="7" width="4.7109375" style="1" customWidth="1"/>
    <col min="8" max="8" width="11" style="1" customWidth="1"/>
    <col min="9" max="9" width="9.5703125" style="1" customWidth="1"/>
    <col min="10" max="10" width="17.5703125" style="1" customWidth="1"/>
    <col min="11" max="11" width="4.7109375" style="1" customWidth="1"/>
    <col min="12" max="12" width="8.42578125" style="1" customWidth="1"/>
    <col min="13" max="13" width="9.42578125" style="1" bestFit="1" customWidth="1"/>
    <col min="14" max="25" width="5.7109375" style="1" customWidth="1"/>
    <col min="26" max="27" width="6.7109375" style="1" customWidth="1"/>
    <col min="28" max="256" width="9.140625" style="1"/>
    <col min="257" max="257" width="6.42578125" style="1" customWidth="1"/>
    <col min="258" max="258" width="4.7109375" style="1" customWidth="1"/>
    <col min="259" max="259" width="10.42578125" style="1" customWidth="1"/>
    <col min="260" max="260" width="5.7109375" style="1" customWidth="1"/>
    <col min="261" max="263" width="4.7109375" style="1" customWidth="1"/>
    <col min="264" max="264" width="11" style="1" customWidth="1"/>
    <col min="265" max="265" width="9.5703125" style="1" customWidth="1"/>
    <col min="266" max="266" width="17.5703125" style="1" customWidth="1"/>
    <col min="267" max="267" width="4.7109375" style="1" customWidth="1"/>
    <col min="268" max="268" width="8.42578125" style="1" customWidth="1"/>
    <col min="269" max="269" width="9.42578125" style="1" bestFit="1" customWidth="1"/>
    <col min="270" max="281" width="5.7109375" style="1" customWidth="1"/>
    <col min="282" max="283" width="6.7109375" style="1" customWidth="1"/>
    <col min="284" max="512" width="9.140625" style="1"/>
    <col min="513" max="513" width="6.42578125" style="1" customWidth="1"/>
    <col min="514" max="514" width="4.7109375" style="1" customWidth="1"/>
    <col min="515" max="515" width="10.42578125" style="1" customWidth="1"/>
    <col min="516" max="516" width="5.7109375" style="1" customWidth="1"/>
    <col min="517" max="519" width="4.7109375" style="1" customWidth="1"/>
    <col min="520" max="520" width="11" style="1" customWidth="1"/>
    <col min="521" max="521" width="9.5703125" style="1" customWidth="1"/>
    <col min="522" max="522" width="17.5703125" style="1" customWidth="1"/>
    <col min="523" max="523" width="4.7109375" style="1" customWidth="1"/>
    <col min="524" max="524" width="8.42578125" style="1" customWidth="1"/>
    <col min="525" max="525" width="9.42578125" style="1" bestFit="1" customWidth="1"/>
    <col min="526" max="537" width="5.7109375" style="1" customWidth="1"/>
    <col min="538" max="539" width="6.7109375" style="1" customWidth="1"/>
    <col min="540" max="768" width="9.140625" style="1"/>
    <col min="769" max="769" width="6.42578125" style="1" customWidth="1"/>
    <col min="770" max="770" width="4.7109375" style="1" customWidth="1"/>
    <col min="771" max="771" width="10.42578125" style="1" customWidth="1"/>
    <col min="772" max="772" width="5.7109375" style="1" customWidth="1"/>
    <col min="773" max="775" width="4.7109375" style="1" customWidth="1"/>
    <col min="776" max="776" width="11" style="1" customWidth="1"/>
    <col min="777" max="777" width="9.5703125" style="1" customWidth="1"/>
    <col min="778" max="778" width="17.5703125" style="1" customWidth="1"/>
    <col min="779" max="779" width="4.7109375" style="1" customWidth="1"/>
    <col min="780" max="780" width="8.42578125" style="1" customWidth="1"/>
    <col min="781" max="781" width="9.42578125" style="1" bestFit="1" customWidth="1"/>
    <col min="782" max="793" width="5.7109375" style="1" customWidth="1"/>
    <col min="794" max="795" width="6.7109375" style="1" customWidth="1"/>
    <col min="796" max="1024" width="9.140625" style="1"/>
    <col min="1025" max="1025" width="6.42578125" style="1" customWidth="1"/>
    <col min="1026" max="1026" width="4.7109375" style="1" customWidth="1"/>
    <col min="1027" max="1027" width="10.42578125" style="1" customWidth="1"/>
    <col min="1028" max="1028" width="5.7109375" style="1" customWidth="1"/>
    <col min="1029" max="1031" width="4.7109375" style="1" customWidth="1"/>
    <col min="1032" max="1032" width="11" style="1" customWidth="1"/>
    <col min="1033" max="1033" width="9.5703125" style="1" customWidth="1"/>
    <col min="1034" max="1034" width="17.5703125" style="1" customWidth="1"/>
    <col min="1035" max="1035" width="4.7109375" style="1" customWidth="1"/>
    <col min="1036" max="1036" width="8.42578125" style="1" customWidth="1"/>
    <col min="1037" max="1037" width="9.42578125" style="1" bestFit="1" customWidth="1"/>
    <col min="1038" max="1049" width="5.7109375" style="1" customWidth="1"/>
    <col min="1050" max="1051" width="6.7109375" style="1" customWidth="1"/>
    <col min="1052" max="1280" width="9.140625" style="1"/>
    <col min="1281" max="1281" width="6.42578125" style="1" customWidth="1"/>
    <col min="1282" max="1282" width="4.7109375" style="1" customWidth="1"/>
    <col min="1283" max="1283" width="10.42578125" style="1" customWidth="1"/>
    <col min="1284" max="1284" width="5.7109375" style="1" customWidth="1"/>
    <col min="1285" max="1287" width="4.7109375" style="1" customWidth="1"/>
    <col min="1288" max="1288" width="11" style="1" customWidth="1"/>
    <col min="1289" max="1289" width="9.5703125" style="1" customWidth="1"/>
    <col min="1290" max="1290" width="17.5703125" style="1" customWidth="1"/>
    <col min="1291" max="1291" width="4.7109375" style="1" customWidth="1"/>
    <col min="1292" max="1292" width="8.42578125" style="1" customWidth="1"/>
    <col min="1293" max="1293" width="9.42578125" style="1" bestFit="1" customWidth="1"/>
    <col min="1294" max="1305" width="5.7109375" style="1" customWidth="1"/>
    <col min="1306" max="1307" width="6.7109375" style="1" customWidth="1"/>
    <col min="1308" max="1536" width="9.140625" style="1"/>
    <col min="1537" max="1537" width="6.42578125" style="1" customWidth="1"/>
    <col min="1538" max="1538" width="4.7109375" style="1" customWidth="1"/>
    <col min="1539" max="1539" width="10.42578125" style="1" customWidth="1"/>
    <col min="1540" max="1540" width="5.7109375" style="1" customWidth="1"/>
    <col min="1541" max="1543" width="4.7109375" style="1" customWidth="1"/>
    <col min="1544" max="1544" width="11" style="1" customWidth="1"/>
    <col min="1545" max="1545" width="9.5703125" style="1" customWidth="1"/>
    <col min="1546" max="1546" width="17.5703125" style="1" customWidth="1"/>
    <col min="1547" max="1547" width="4.7109375" style="1" customWidth="1"/>
    <col min="1548" max="1548" width="8.42578125" style="1" customWidth="1"/>
    <col min="1549" max="1549" width="9.42578125" style="1" bestFit="1" customWidth="1"/>
    <col min="1550" max="1561" width="5.7109375" style="1" customWidth="1"/>
    <col min="1562" max="1563" width="6.7109375" style="1" customWidth="1"/>
    <col min="1564" max="1792" width="9.140625" style="1"/>
    <col min="1793" max="1793" width="6.42578125" style="1" customWidth="1"/>
    <col min="1794" max="1794" width="4.7109375" style="1" customWidth="1"/>
    <col min="1795" max="1795" width="10.42578125" style="1" customWidth="1"/>
    <col min="1796" max="1796" width="5.7109375" style="1" customWidth="1"/>
    <col min="1797" max="1799" width="4.7109375" style="1" customWidth="1"/>
    <col min="1800" max="1800" width="11" style="1" customWidth="1"/>
    <col min="1801" max="1801" width="9.5703125" style="1" customWidth="1"/>
    <col min="1802" max="1802" width="17.5703125" style="1" customWidth="1"/>
    <col min="1803" max="1803" width="4.7109375" style="1" customWidth="1"/>
    <col min="1804" max="1804" width="8.42578125" style="1" customWidth="1"/>
    <col min="1805" max="1805" width="9.42578125" style="1" bestFit="1" customWidth="1"/>
    <col min="1806" max="1817" width="5.7109375" style="1" customWidth="1"/>
    <col min="1818" max="1819" width="6.7109375" style="1" customWidth="1"/>
    <col min="1820" max="2048" width="9.140625" style="1"/>
    <col min="2049" max="2049" width="6.42578125" style="1" customWidth="1"/>
    <col min="2050" max="2050" width="4.7109375" style="1" customWidth="1"/>
    <col min="2051" max="2051" width="10.42578125" style="1" customWidth="1"/>
    <col min="2052" max="2052" width="5.7109375" style="1" customWidth="1"/>
    <col min="2053" max="2055" width="4.7109375" style="1" customWidth="1"/>
    <col min="2056" max="2056" width="11" style="1" customWidth="1"/>
    <col min="2057" max="2057" width="9.5703125" style="1" customWidth="1"/>
    <col min="2058" max="2058" width="17.5703125" style="1" customWidth="1"/>
    <col min="2059" max="2059" width="4.7109375" style="1" customWidth="1"/>
    <col min="2060" max="2060" width="8.42578125" style="1" customWidth="1"/>
    <col min="2061" max="2061" width="9.42578125" style="1" bestFit="1" customWidth="1"/>
    <col min="2062" max="2073" width="5.7109375" style="1" customWidth="1"/>
    <col min="2074" max="2075" width="6.7109375" style="1" customWidth="1"/>
    <col min="2076" max="2304" width="9.140625" style="1"/>
    <col min="2305" max="2305" width="6.42578125" style="1" customWidth="1"/>
    <col min="2306" max="2306" width="4.7109375" style="1" customWidth="1"/>
    <col min="2307" max="2307" width="10.42578125" style="1" customWidth="1"/>
    <col min="2308" max="2308" width="5.7109375" style="1" customWidth="1"/>
    <col min="2309" max="2311" width="4.7109375" style="1" customWidth="1"/>
    <col min="2312" max="2312" width="11" style="1" customWidth="1"/>
    <col min="2313" max="2313" width="9.5703125" style="1" customWidth="1"/>
    <col min="2314" max="2314" width="17.5703125" style="1" customWidth="1"/>
    <col min="2315" max="2315" width="4.7109375" style="1" customWidth="1"/>
    <col min="2316" max="2316" width="8.42578125" style="1" customWidth="1"/>
    <col min="2317" max="2317" width="9.42578125" style="1" bestFit="1" customWidth="1"/>
    <col min="2318" max="2329" width="5.7109375" style="1" customWidth="1"/>
    <col min="2330" max="2331" width="6.7109375" style="1" customWidth="1"/>
    <col min="2332" max="2560" width="9.140625" style="1"/>
    <col min="2561" max="2561" width="6.42578125" style="1" customWidth="1"/>
    <col min="2562" max="2562" width="4.7109375" style="1" customWidth="1"/>
    <col min="2563" max="2563" width="10.42578125" style="1" customWidth="1"/>
    <col min="2564" max="2564" width="5.7109375" style="1" customWidth="1"/>
    <col min="2565" max="2567" width="4.7109375" style="1" customWidth="1"/>
    <col min="2568" max="2568" width="11" style="1" customWidth="1"/>
    <col min="2569" max="2569" width="9.5703125" style="1" customWidth="1"/>
    <col min="2570" max="2570" width="17.5703125" style="1" customWidth="1"/>
    <col min="2571" max="2571" width="4.7109375" style="1" customWidth="1"/>
    <col min="2572" max="2572" width="8.42578125" style="1" customWidth="1"/>
    <col min="2573" max="2573" width="9.42578125" style="1" bestFit="1" customWidth="1"/>
    <col min="2574" max="2585" width="5.7109375" style="1" customWidth="1"/>
    <col min="2586" max="2587" width="6.7109375" style="1" customWidth="1"/>
    <col min="2588" max="2816" width="9.140625" style="1"/>
    <col min="2817" max="2817" width="6.42578125" style="1" customWidth="1"/>
    <col min="2818" max="2818" width="4.7109375" style="1" customWidth="1"/>
    <col min="2819" max="2819" width="10.42578125" style="1" customWidth="1"/>
    <col min="2820" max="2820" width="5.7109375" style="1" customWidth="1"/>
    <col min="2821" max="2823" width="4.7109375" style="1" customWidth="1"/>
    <col min="2824" max="2824" width="11" style="1" customWidth="1"/>
    <col min="2825" max="2825" width="9.5703125" style="1" customWidth="1"/>
    <col min="2826" max="2826" width="17.5703125" style="1" customWidth="1"/>
    <col min="2827" max="2827" width="4.7109375" style="1" customWidth="1"/>
    <col min="2828" max="2828" width="8.42578125" style="1" customWidth="1"/>
    <col min="2829" max="2829" width="9.42578125" style="1" bestFit="1" customWidth="1"/>
    <col min="2830" max="2841" width="5.7109375" style="1" customWidth="1"/>
    <col min="2842" max="2843" width="6.7109375" style="1" customWidth="1"/>
    <col min="2844" max="3072" width="9.140625" style="1"/>
    <col min="3073" max="3073" width="6.42578125" style="1" customWidth="1"/>
    <col min="3074" max="3074" width="4.7109375" style="1" customWidth="1"/>
    <col min="3075" max="3075" width="10.42578125" style="1" customWidth="1"/>
    <col min="3076" max="3076" width="5.7109375" style="1" customWidth="1"/>
    <col min="3077" max="3079" width="4.7109375" style="1" customWidth="1"/>
    <col min="3080" max="3080" width="11" style="1" customWidth="1"/>
    <col min="3081" max="3081" width="9.5703125" style="1" customWidth="1"/>
    <col min="3082" max="3082" width="17.5703125" style="1" customWidth="1"/>
    <col min="3083" max="3083" width="4.7109375" style="1" customWidth="1"/>
    <col min="3084" max="3084" width="8.42578125" style="1" customWidth="1"/>
    <col min="3085" max="3085" width="9.42578125" style="1" bestFit="1" customWidth="1"/>
    <col min="3086" max="3097" width="5.7109375" style="1" customWidth="1"/>
    <col min="3098" max="3099" width="6.7109375" style="1" customWidth="1"/>
    <col min="3100" max="3328" width="9.140625" style="1"/>
    <col min="3329" max="3329" width="6.42578125" style="1" customWidth="1"/>
    <col min="3330" max="3330" width="4.7109375" style="1" customWidth="1"/>
    <col min="3331" max="3331" width="10.42578125" style="1" customWidth="1"/>
    <col min="3332" max="3332" width="5.7109375" style="1" customWidth="1"/>
    <col min="3333" max="3335" width="4.7109375" style="1" customWidth="1"/>
    <col min="3336" max="3336" width="11" style="1" customWidth="1"/>
    <col min="3337" max="3337" width="9.5703125" style="1" customWidth="1"/>
    <col min="3338" max="3338" width="17.5703125" style="1" customWidth="1"/>
    <col min="3339" max="3339" width="4.7109375" style="1" customWidth="1"/>
    <col min="3340" max="3340" width="8.42578125" style="1" customWidth="1"/>
    <col min="3341" max="3341" width="9.42578125" style="1" bestFit="1" customWidth="1"/>
    <col min="3342" max="3353" width="5.7109375" style="1" customWidth="1"/>
    <col min="3354" max="3355" width="6.7109375" style="1" customWidth="1"/>
    <col min="3356" max="3584" width="9.140625" style="1"/>
    <col min="3585" max="3585" width="6.42578125" style="1" customWidth="1"/>
    <col min="3586" max="3586" width="4.7109375" style="1" customWidth="1"/>
    <col min="3587" max="3587" width="10.42578125" style="1" customWidth="1"/>
    <col min="3588" max="3588" width="5.7109375" style="1" customWidth="1"/>
    <col min="3589" max="3591" width="4.7109375" style="1" customWidth="1"/>
    <col min="3592" max="3592" width="11" style="1" customWidth="1"/>
    <col min="3593" max="3593" width="9.5703125" style="1" customWidth="1"/>
    <col min="3594" max="3594" width="17.5703125" style="1" customWidth="1"/>
    <col min="3595" max="3595" width="4.7109375" style="1" customWidth="1"/>
    <col min="3596" max="3596" width="8.42578125" style="1" customWidth="1"/>
    <col min="3597" max="3597" width="9.42578125" style="1" bestFit="1" customWidth="1"/>
    <col min="3598" max="3609" width="5.7109375" style="1" customWidth="1"/>
    <col min="3610" max="3611" width="6.7109375" style="1" customWidth="1"/>
    <col min="3612" max="3840" width="9.140625" style="1"/>
    <col min="3841" max="3841" width="6.42578125" style="1" customWidth="1"/>
    <col min="3842" max="3842" width="4.7109375" style="1" customWidth="1"/>
    <col min="3843" max="3843" width="10.42578125" style="1" customWidth="1"/>
    <col min="3844" max="3844" width="5.7109375" style="1" customWidth="1"/>
    <col min="3845" max="3847" width="4.7109375" style="1" customWidth="1"/>
    <col min="3848" max="3848" width="11" style="1" customWidth="1"/>
    <col min="3849" max="3849" width="9.5703125" style="1" customWidth="1"/>
    <col min="3850" max="3850" width="17.5703125" style="1" customWidth="1"/>
    <col min="3851" max="3851" width="4.7109375" style="1" customWidth="1"/>
    <col min="3852" max="3852" width="8.42578125" style="1" customWidth="1"/>
    <col min="3853" max="3853" width="9.42578125" style="1" bestFit="1" customWidth="1"/>
    <col min="3854" max="3865" width="5.7109375" style="1" customWidth="1"/>
    <col min="3866" max="3867" width="6.7109375" style="1" customWidth="1"/>
    <col min="3868" max="4096" width="9.140625" style="1"/>
    <col min="4097" max="4097" width="6.42578125" style="1" customWidth="1"/>
    <col min="4098" max="4098" width="4.7109375" style="1" customWidth="1"/>
    <col min="4099" max="4099" width="10.42578125" style="1" customWidth="1"/>
    <col min="4100" max="4100" width="5.7109375" style="1" customWidth="1"/>
    <col min="4101" max="4103" width="4.7109375" style="1" customWidth="1"/>
    <col min="4104" max="4104" width="11" style="1" customWidth="1"/>
    <col min="4105" max="4105" width="9.5703125" style="1" customWidth="1"/>
    <col min="4106" max="4106" width="17.5703125" style="1" customWidth="1"/>
    <col min="4107" max="4107" width="4.7109375" style="1" customWidth="1"/>
    <col min="4108" max="4108" width="8.42578125" style="1" customWidth="1"/>
    <col min="4109" max="4109" width="9.42578125" style="1" bestFit="1" customWidth="1"/>
    <col min="4110" max="4121" width="5.7109375" style="1" customWidth="1"/>
    <col min="4122" max="4123" width="6.7109375" style="1" customWidth="1"/>
    <col min="4124" max="4352" width="9.140625" style="1"/>
    <col min="4353" max="4353" width="6.42578125" style="1" customWidth="1"/>
    <col min="4354" max="4354" width="4.7109375" style="1" customWidth="1"/>
    <col min="4355" max="4355" width="10.42578125" style="1" customWidth="1"/>
    <col min="4356" max="4356" width="5.7109375" style="1" customWidth="1"/>
    <col min="4357" max="4359" width="4.7109375" style="1" customWidth="1"/>
    <col min="4360" max="4360" width="11" style="1" customWidth="1"/>
    <col min="4361" max="4361" width="9.5703125" style="1" customWidth="1"/>
    <col min="4362" max="4362" width="17.5703125" style="1" customWidth="1"/>
    <col min="4363" max="4363" width="4.7109375" style="1" customWidth="1"/>
    <col min="4364" max="4364" width="8.42578125" style="1" customWidth="1"/>
    <col min="4365" max="4365" width="9.42578125" style="1" bestFit="1" customWidth="1"/>
    <col min="4366" max="4377" width="5.7109375" style="1" customWidth="1"/>
    <col min="4378" max="4379" width="6.7109375" style="1" customWidth="1"/>
    <col min="4380" max="4608" width="9.140625" style="1"/>
    <col min="4609" max="4609" width="6.42578125" style="1" customWidth="1"/>
    <col min="4610" max="4610" width="4.7109375" style="1" customWidth="1"/>
    <col min="4611" max="4611" width="10.42578125" style="1" customWidth="1"/>
    <col min="4612" max="4612" width="5.7109375" style="1" customWidth="1"/>
    <col min="4613" max="4615" width="4.7109375" style="1" customWidth="1"/>
    <col min="4616" max="4616" width="11" style="1" customWidth="1"/>
    <col min="4617" max="4617" width="9.5703125" style="1" customWidth="1"/>
    <col min="4618" max="4618" width="17.5703125" style="1" customWidth="1"/>
    <col min="4619" max="4619" width="4.7109375" style="1" customWidth="1"/>
    <col min="4620" max="4620" width="8.42578125" style="1" customWidth="1"/>
    <col min="4621" max="4621" width="9.42578125" style="1" bestFit="1" customWidth="1"/>
    <col min="4622" max="4633" width="5.7109375" style="1" customWidth="1"/>
    <col min="4634" max="4635" width="6.7109375" style="1" customWidth="1"/>
    <col min="4636" max="4864" width="9.140625" style="1"/>
    <col min="4865" max="4865" width="6.42578125" style="1" customWidth="1"/>
    <col min="4866" max="4866" width="4.7109375" style="1" customWidth="1"/>
    <col min="4867" max="4867" width="10.42578125" style="1" customWidth="1"/>
    <col min="4868" max="4868" width="5.7109375" style="1" customWidth="1"/>
    <col min="4869" max="4871" width="4.7109375" style="1" customWidth="1"/>
    <col min="4872" max="4872" width="11" style="1" customWidth="1"/>
    <col min="4873" max="4873" width="9.5703125" style="1" customWidth="1"/>
    <col min="4874" max="4874" width="17.5703125" style="1" customWidth="1"/>
    <col min="4875" max="4875" width="4.7109375" style="1" customWidth="1"/>
    <col min="4876" max="4876" width="8.42578125" style="1" customWidth="1"/>
    <col min="4877" max="4877" width="9.42578125" style="1" bestFit="1" customWidth="1"/>
    <col min="4878" max="4889" width="5.7109375" style="1" customWidth="1"/>
    <col min="4890" max="4891" width="6.7109375" style="1" customWidth="1"/>
    <col min="4892" max="5120" width="9.140625" style="1"/>
    <col min="5121" max="5121" width="6.42578125" style="1" customWidth="1"/>
    <col min="5122" max="5122" width="4.7109375" style="1" customWidth="1"/>
    <col min="5123" max="5123" width="10.42578125" style="1" customWidth="1"/>
    <col min="5124" max="5124" width="5.7109375" style="1" customWidth="1"/>
    <col min="5125" max="5127" width="4.7109375" style="1" customWidth="1"/>
    <col min="5128" max="5128" width="11" style="1" customWidth="1"/>
    <col min="5129" max="5129" width="9.5703125" style="1" customWidth="1"/>
    <col min="5130" max="5130" width="17.5703125" style="1" customWidth="1"/>
    <col min="5131" max="5131" width="4.7109375" style="1" customWidth="1"/>
    <col min="5132" max="5132" width="8.42578125" style="1" customWidth="1"/>
    <col min="5133" max="5133" width="9.42578125" style="1" bestFit="1" customWidth="1"/>
    <col min="5134" max="5145" width="5.7109375" style="1" customWidth="1"/>
    <col min="5146" max="5147" width="6.7109375" style="1" customWidth="1"/>
    <col min="5148" max="5376" width="9.140625" style="1"/>
    <col min="5377" max="5377" width="6.42578125" style="1" customWidth="1"/>
    <col min="5378" max="5378" width="4.7109375" style="1" customWidth="1"/>
    <col min="5379" max="5379" width="10.42578125" style="1" customWidth="1"/>
    <col min="5380" max="5380" width="5.7109375" style="1" customWidth="1"/>
    <col min="5381" max="5383" width="4.7109375" style="1" customWidth="1"/>
    <col min="5384" max="5384" width="11" style="1" customWidth="1"/>
    <col min="5385" max="5385" width="9.5703125" style="1" customWidth="1"/>
    <col min="5386" max="5386" width="17.5703125" style="1" customWidth="1"/>
    <col min="5387" max="5387" width="4.7109375" style="1" customWidth="1"/>
    <col min="5388" max="5388" width="8.42578125" style="1" customWidth="1"/>
    <col min="5389" max="5389" width="9.42578125" style="1" bestFit="1" customWidth="1"/>
    <col min="5390" max="5401" width="5.7109375" style="1" customWidth="1"/>
    <col min="5402" max="5403" width="6.7109375" style="1" customWidth="1"/>
    <col min="5404" max="5632" width="9.140625" style="1"/>
    <col min="5633" max="5633" width="6.42578125" style="1" customWidth="1"/>
    <col min="5634" max="5634" width="4.7109375" style="1" customWidth="1"/>
    <col min="5635" max="5635" width="10.42578125" style="1" customWidth="1"/>
    <col min="5636" max="5636" width="5.7109375" style="1" customWidth="1"/>
    <col min="5637" max="5639" width="4.7109375" style="1" customWidth="1"/>
    <col min="5640" max="5640" width="11" style="1" customWidth="1"/>
    <col min="5641" max="5641" width="9.5703125" style="1" customWidth="1"/>
    <col min="5642" max="5642" width="17.5703125" style="1" customWidth="1"/>
    <col min="5643" max="5643" width="4.7109375" style="1" customWidth="1"/>
    <col min="5644" max="5644" width="8.42578125" style="1" customWidth="1"/>
    <col min="5645" max="5645" width="9.42578125" style="1" bestFit="1" customWidth="1"/>
    <col min="5646" max="5657" width="5.7109375" style="1" customWidth="1"/>
    <col min="5658" max="5659" width="6.7109375" style="1" customWidth="1"/>
    <col min="5660" max="5888" width="9.140625" style="1"/>
    <col min="5889" max="5889" width="6.42578125" style="1" customWidth="1"/>
    <col min="5890" max="5890" width="4.7109375" style="1" customWidth="1"/>
    <col min="5891" max="5891" width="10.42578125" style="1" customWidth="1"/>
    <col min="5892" max="5892" width="5.7109375" style="1" customWidth="1"/>
    <col min="5893" max="5895" width="4.7109375" style="1" customWidth="1"/>
    <col min="5896" max="5896" width="11" style="1" customWidth="1"/>
    <col min="5897" max="5897" width="9.5703125" style="1" customWidth="1"/>
    <col min="5898" max="5898" width="17.5703125" style="1" customWidth="1"/>
    <col min="5899" max="5899" width="4.7109375" style="1" customWidth="1"/>
    <col min="5900" max="5900" width="8.42578125" style="1" customWidth="1"/>
    <col min="5901" max="5901" width="9.42578125" style="1" bestFit="1" customWidth="1"/>
    <col min="5902" max="5913" width="5.7109375" style="1" customWidth="1"/>
    <col min="5914" max="5915" width="6.7109375" style="1" customWidth="1"/>
    <col min="5916" max="6144" width="9.140625" style="1"/>
    <col min="6145" max="6145" width="6.42578125" style="1" customWidth="1"/>
    <col min="6146" max="6146" width="4.7109375" style="1" customWidth="1"/>
    <col min="6147" max="6147" width="10.42578125" style="1" customWidth="1"/>
    <col min="6148" max="6148" width="5.7109375" style="1" customWidth="1"/>
    <col min="6149" max="6151" width="4.7109375" style="1" customWidth="1"/>
    <col min="6152" max="6152" width="11" style="1" customWidth="1"/>
    <col min="6153" max="6153" width="9.5703125" style="1" customWidth="1"/>
    <col min="6154" max="6154" width="17.5703125" style="1" customWidth="1"/>
    <col min="6155" max="6155" width="4.7109375" style="1" customWidth="1"/>
    <col min="6156" max="6156" width="8.42578125" style="1" customWidth="1"/>
    <col min="6157" max="6157" width="9.42578125" style="1" bestFit="1" customWidth="1"/>
    <col min="6158" max="6169" width="5.7109375" style="1" customWidth="1"/>
    <col min="6170" max="6171" width="6.7109375" style="1" customWidth="1"/>
    <col min="6172" max="6400" width="9.140625" style="1"/>
    <col min="6401" max="6401" width="6.42578125" style="1" customWidth="1"/>
    <col min="6402" max="6402" width="4.7109375" style="1" customWidth="1"/>
    <col min="6403" max="6403" width="10.42578125" style="1" customWidth="1"/>
    <col min="6404" max="6404" width="5.7109375" style="1" customWidth="1"/>
    <col min="6405" max="6407" width="4.7109375" style="1" customWidth="1"/>
    <col min="6408" max="6408" width="11" style="1" customWidth="1"/>
    <col min="6409" max="6409" width="9.5703125" style="1" customWidth="1"/>
    <col min="6410" max="6410" width="17.5703125" style="1" customWidth="1"/>
    <col min="6411" max="6411" width="4.7109375" style="1" customWidth="1"/>
    <col min="6412" max="6412" width="8.42578125" style="1" customWidth="1"/>
    <col min="6413" max="6413" width="9.42578125" style="1" bestFit="1" customWidth="1"/>
    <col min="6414" max="6425" width="5.7109375" style="1" customWidth="1"/>
    <col min="6426" max="6427" width="6.7109375" style="1" customWidth="1"/>
    <col min="6428" max="6656" width="9.140625" style="1"/>
    <col min="6657" max="6657" width="6.42578125" style="1" customWidth="1"/>
    <col min="6658" max="6658" width="4.7109375" style="1" customWidth="1"/>
    <col min="6659" max="6659" width="10.42578125" style="1" customWidth="1"/>
    <col min="6660" max="6660" width="5.7109375" style="1" customWidth="1"/>
    <col min="6661" max="6663" width="4.7109375" style="1" customWidth="1"/>
    <col min="6664" max="6664" width="11" style="1" customWidth="1"/>
    <col min="6665" max="6665" width="9.5703125" style="1" customWidth="1"/>
    <col min="6666" max="6666" width="17.5703125" style="1" customWidth="1"/>
    <col min="6667" max="6667" width="4.7109375" style="1" customWidth="1"/>
    <col min="6668" max="6668" width="8.42578125" style="1" customWidth="1"/>
    <col min="6669" max="6669" width="9.42578125" style="1" bestFit="1" customWidth="1"/>
    <col min="6670" max="6681" width="5.7109375" style="1" customWidth="1"/>
    <col min="6682" max="6683" width="6.7109375" style="1" customWidth="1"/>
    <col min="6684" max="6912" width="9.140625" style="1"/>
    <col min="6913" max="6913" width="6.42578125" style="1" customWidth="1"/>
    <col min="6914" max="6914" width="4.7109375" style="1" customWidth="1"/>
    <col min="6915" max="6915" width="10.42578125" style="1" customWidth="1"/>
    <col min="6916" max="6916" width="5.7109375" style="1" customWidth="1"/>
    <col min="6917" max="6919" width="4.7109375" style="1" customWidth="1"/>
    <col min="6920" max="6920" width="11" style="1" customWidth="1"/>
    <col min="6921" max="6921" width="9.5703125" style="1" customWidth="1"/>
    <col min="6922" max="6922" width="17.5703125" style="1" customWidth="1"/>
    <col min="6923" max="6923" width="4.7109375" style="1" customWidth="1"/>
    <col min="6924" max="6924" width="8.42578125" style="1" customWidth="1"/>
    <col min="6925" max="6925" width="9.42578125" style="1" bestFit="1" customWidth="1"/>
    <col min="6926" max="6937" width="5.7109375" style="1" customWidth="1"/>
    <col min="6938" max="6939" width="6.7109375" style="1" customWidth="1"/>
    <col min="6940" max="7168" width="9.140625" style="1"/>
    <col min="7169" max="7169" width="6.42578125" style="1" customWidth="1"/>
    <col min="7170" max="7170" width="4.7109375" style="1" customWidth="1"/>
    <col min="7171" max="7171" width="10.42578125" style="1" customWidth="1"/>
    <col min="7172" max="7172" width="5.7109375" style="1" customWidth="1"/>
    <col min="7173" max="7175" width="4.7109375" style="1" customWidth="1"/>
    <col min="7176" max="7176" width="11" style="1" customWidth="1"/>
    <col min="7177" max="7177" width="9.5703125" style="1" customWidth="1"/>
    <col min="7178" max="7178" width="17.5703125" style="1" customWidth="1"/>
    <col min="7179" max="7179" width="4.7109375" style="1" customWidth="1"/>
    <col min="7180" max="7180" width="8.42578125" style="1" customWidth="1"/>
    <col min="7181" max="7181" width="9.42578125" style="1" bestFit="1" customWidth="1"/>
    <col min="7182" max="7193" width="5.7109375" style="1" customWidth="1"/>
    <col min="7194" max="7195" width="6.7109375" style="1" customWidth="1"/>
    <col min="7196" max="7424" width="9.140625" style="1"/>
    <col min="7425" max="7425" width="6.42578125" style="1" customWidth="1"/>
    <col min="7426" max="7426" width="4.7109375" style="1" customWidth="1"/>
    <col min="7427" max="7427" width="10.42578125" style="1" customWidth="1"/>
    <col min="7428" max="7428" width="5.7109375" style="1" customWidth="1"/>
    <col min="7429" max="7431" width="4.7109375" style="1" customWidth="1"/>
    <col min="7432" max="7432" width="11" style="1" customWidth="1"/>
    <col min="7433" max="7433" width="9.5703125" style="1" customWidth="1"/>
    <col min="7434" max="7434" width="17.5703125" style="1" customWidth="1"/>
    <col min="7435" max="7435" width="4.7109375" style="1" customWidth="1"/>
    <col min="7436" max="7436" width="8.42578125" style="1" customWidth="1"/>
    <col min="7437" max="7437" width="9.42578125" style="1" bestFit="1" customWidth="1"/>
    <col min="7438" max="7449" width="5.7109375" style="1" customWidth="1"/>
    <col min="7450" max="7451" width="6.7109375" style="1" customWidth="1"/>
    <col min="7452" max="7680" width="9.140625" style="1"/>
    <col min="7681" max="7681" width="6.42578125" style="1" customWidth="1"/>
    <col min="7682" max="7682" width="4.7109375" style="1" customWidth="1"/>
    <col min="7683" max="7683" width="10.42578125" style="1" customWidth="1"/>
    <col min="7684" max="7684" width="5.7109375" style="1" customWidth="1"/>
    <col min="7685" max="7687" width="4.7109375" style="1" customWidth="1"/>
    <col min="7688" max="7688" width="11" style="1" customWidth="1"/>
    <col min="7689" max="7689" width="9.5703125" style="1" customWidth="1"/>
    <col min="7690" max="7690" width="17.5703125" style="1" customWidth="1"/>
    <col min="7691" max="7691" width="4.7109375" style="1" customWidth="1"/>
    <col min="7692" max="7692" width="8.42578125" style="1" customWidth="1"/>
    <col min="7693" max="7693" width="9.42578125" style="1" bestFit="1" customWidth="1"/>
    <col min="7694" max="7705" width="5.7109375" style="1" customWidth="1"/>
    <col min="7706" max="7707" width="6.7109375" style="1" customWidth="1"/>
    <col min="7708" max="7936" width="9.140625" style="1"/>
    <col min="7937" max="7937" width="6.42578125" style="1" customWidth="1"/>
    <col min="7938" max="7938" width="4.7109375" style="1" customWidth="1"/>
    <col min="7939" max="7939" width="10.42578125" style="1" customWidth="1"/>
    <col min="7940" max="7940" width="5.7109375" style="1" customWidth="1"/>
    <col min="7941" max="7943" width="4.7109375" style="1" customWidth="1"/>
    <col min="7944" max="7944" width="11" style="1" customWidth="1"/>
    <col min="7945" max="7945" width="9.5703125" style="1" customWidth="1"/>
    <col min="7946" max="7946" width="17.5703125" style="1" customWidth="1"/>
    <col min="7947" max="7947" width="4.7109375" style="1" customWidth="1"/>
    <col min="7948" max="7948" width="8.42578125" style="1" customWidth="1"/>
    <col min="7949" max="7949" width="9.42578125" style="1" bestFit="1" customWidth="1"/>
    <col min="7950" max="7961" width="5.7109375" style="1" customWidth="1"/>
    <col min="7962" max="7963" width="6.7109375" style="1" customWidth="1"/>
    <col min="7964" max="8192" width="9.140625" style="1"/>
    <col min="8193" max="8193" width="6.42578125" style="1" customWidth="1"/>
    <col min="8194" max="8194" width="4.7109375" style="1" customWidth="1"/>
    <col min="8195" max="8195" width="10.42578125" style="1" customWidth="1"/>
    <col min="8196" max="8196" width="5.7109375" style="1" customWidth="1"/>
    <col min="8197" max="8199" width="4.7109375" style="1" customWidth="1"/>
    <col min="8200" max="8200" width="11" style="1" customWidth="1"/>
    <col min="8201" max="8201" width="9.5703125" style="1" customWidth="1"/>
    <col min="8202" max="8202" width="17.5703125" style="1" customWidth="1"/>
    <col min="8203" max="8203" width="4.7109375" style="1" customWidth="1"/>
    <col min="8204" max="8204" width="8.42578125" style="1" customWidth="1"/>
    <col min="8205" max="8205" width="9.42578125" style="1" bestFit="1" customWidth="1"/>
    <col min="8206" max="8217" width="5.7109375" style="1" customWidth="1"/>
    <col min="8218" max="8219" width="6.7109375" style="1" customWidth="1"/>
    <col min="8220" max="8448" width="9.140625" style="1"/>
    <col min="8449" max="8449" width="6.42578125" style="1" customWidth="1"/>
    <col min="8450" max="8450" width="4.7109375" style="1" customWidth="1"/>
    <col min="8451" max="8451" width="10.42578125" style="1" customWidth="1"/>
    <col min="8452" max="8452" width="5.7109375" style="1" customWidth="1"/>
    <col min="8453" max="8455" width="4.7109375" style="1" customWidth="1"/>
    <col min="8456" max="8456" width="11" style="1" customWidth="1"/>
    <col min="8457" max="8457" width="9.5703125" style="1" customWidth="1"/>
    <col min="8458" max="8458" width="17.5703125" style="1" customWidth="1"/>
    <col min="8459" max="8459" width="4.7109375" style="1" customWidth="1"/>
    <col min="8460" max="8460" width="8.42578125" style="1" customWidth="1"/>
    <col min="8461" max="8461" width="9.42578125" style="1" bestFit="1" customWidth="1"/>
    <col min="8462" max="8473" width="5.7109375" style="1" customWidth="1"/>
    <col min="8474" max="8475" width="6.7109375" style="1" customWidth="1"/>
    <col min="8476" max="8704" width="9.140625" style="1"/>
    <col min="8705" max="8705" width="6.42578125" style="1" customWidth="1"/>
    <col min="8706" max="8706" width="4.7109375" style="1" customWidth="1"/>
    <col min="8707" max="8707" width="10.42578125" style="1" customWidth="1"/>
    <col min="8708" max="8708" width="5.7109375" style="1" customWidth="1"/>
    <col min="8709" max="8711" width="4.7109375" style="1" customWidth="1"/>
    <col min="8712" max="8712" width="11" style="1" customWidth="1"/>
    <col min="8713" max="8713" width="9.5703125" style="1" customWidth="1"/>
    <col min="8714" max="8714" width="17.5703125" style="1" customWidth="1"/>
    <col min="8715" max="8715" width="4.7109375" style="1" customWidth="1"/>
    <col min="8716" max="8716" width="8.42578125" style="1" customWidth="1"/>
    <col min="8717" max="8717" width="9.42578125" style="1" bestFit="1" customWidth="1"/>
    <col min="8718" max="8729" width="5.7109375" style="1" customWidth="1"/>
    <col min="8730" max="8731" width="6.7109375" style="1" customWidth="1"/>
    <col min="8732" max="8960" width="9.140625" style="1"/>
    <col min="8961" max="8961" width="6.42578125" style="1" customWidth="1"/>
    <col min="8962" max="8962" width="4.7109375" style="1" customWidth="1"/>
    <col min="8963" max="8963" width="10.42578125" style="1" customWidth="1"/>
    <col min="8964" max="8964" width="5.7109375" style="1" customWidth="1"/>
    <col min="8965" max="8967" width="4.7109375" style="1" customWidth="1"/>
    <col min="8968" max="8968" width="11" style="1" customWidth="1"/>
    <col min="8969" max="8969" width="9.5703125" style="1" customWidth="1"/>
    <col min="8970" max="8970" width="17.5703125" style="1" customWidth="1"/>
    <col min="8971" max="8971" width="4.7109375" style="1" customWidth="1"/>
    <col min="8972" max="8972" width="8.42578125" style="1" customWidth="1"/>
    <col min="8973" max="8973" width="9.42578125" style="1" bestFit="1" customWidth="1"/>
    <col min="8974" max="8985" width="5.7109375" style="1" customWidth="1"/>
    <col min="8986" max="8987" width="6.7109375" style="1" customWidth="1"/>
    <col min="8988" max="9216" width="9.140625" style="1"/>
    <col min="9217" max="9217" width="6.42578125" style="1" customWidth="1"/>
    <col min="9218" max="9218" width="4.7109375" style="1" customWidth="1"/>
    <col min="9219" max="9219" width="10.42578125" style="1" customWidth="1"/>
    <col min="9220" max="9220" width="5.7109375" style="1" customWidth="1"/>
    <col min="9221" max="9223" width="4.7109375" style="1" customWidth="1"/>
    <col min="9224" max="9224" width="11" style="1" customWidth="1"/>
    <col min="9225" max="9225" width="9.5703125" style="1" customWidth="1"/>
    <col min="9226" max="9226" width="17.5703125" style="1" customWidth="1"/>
    <col min="9227" max="9227" width="4.7109375" style="1" customWidth="1"/>
    <col min="9228" max="9228" width="8.42578125" style="1" customWidth="1"/>
    <col min="9229" max="9229" width="9.42578125" style="1" bestFit="1" customWidth="1"/>
    <col min="9230" max="9241" width="5.7109375" style="1" customWidth="1"/>
    <col min="9242" max="9243" width="6.7109375" style="1" customWidth="1"/>
    <col min="9244" max="9472" width="9.140625" style="1"/>
    <col min="9473" max="9473" width="6.42578125" style="1" customWidth="1"/>
    <col min="9474" max="9474" width="4.7109375" style="1" customWidth="1"/>
    <col min="9475" max="9475" width="10.42578125" style="1" customWidth="1"/>
    <col min="9476" max="9476" width="5.7109375" style="1" customWidth="1"/>
    <col min="9477" max="9479" width="4.7109375" style="1" customWidth="1"/>
    <col min="9480" max="9480" width="11" style="1" customWidth="1"/>
    <col min="9481" max="9481" width="9.5703125" style="1" customWidth="1"/>
    <col min="9482" max="9482" width="17.5703125" style="1" customWidth="1"/>
    <col min="9483" max="9483" width="4.7109375" style="1" customWidth="1"/>
    <col min="9484" max="9484" width="8.42578125" style="1" customWidth="1"/>
    <col min="9485" max="9485" width="9.42578125" style="1" bestFit="1" customWidth="1"/>
    <col min="9486" max="9497" width="5.7109375" style="1" customWidth="1"/>
    <col min="9498" max="9499" width="6.7109375" style="1" customWidth="1"/>
    <col min="9500" max="9728" width="9.140625" style="1"/>
    <col min="9729" max="9729" width="6.42578125" style="1" customWidth="1"/>
    <col min="9730" max="9730" width="4.7109375" style="1" customWidth="1"/>
    <col min="9731" max="9731" width="10.42578125" style="1" customWidth="1"/>
    <col min="9732" max="9732" width="5.7109375" style="1" customWidth="1"/>
    <col min="9733" max="9735" width="4.7109375" style="1" customWidth="1"/>
    <col min="9736" max="9736" width="11" style="1" customWidth="1"/>
    <col min="9737" max="9737" width="9.5703125" style="1" customWidth="1"/>
    <col min="9738" max="9738" width="17.5703125" style="1" customWidth="1"/>
    <col min="9739" max="9739" width="4.7109375" style="1" customWidth="1"/>
    <col min="9740" max="9740" width="8.42578125" style="1" customWidth="1"/>
    <col min="9741" max="9741" width="9.42578125" style="1" bestFit="1" customWidth="1"/>
    <col min="9742" max="9753" width="5.7109375" style="1" customWidth="1"/>
    <col min="9754" max="9755" width="6.7109375" style="1" customWidth="1"/>
    <col min="9756" max="9984" width="9.140625" style="1"/>
    <col min="9985" max="9985" width="6.42578125" style="1" customWidth="1"/>
    <col min="9986" max="9986" width="4.7109375" style="1" customWidth="1"/>
    <col min="9987" max="9987" width="10.42578125" style="1" customWidth="1"/>
    <col min="9988" max="9988" width="5.7109375" style="1" customWidth="1"/>
    <col min="9989" max="9991" width="4.7109375" style="1" customWidth="1"/>
    <col min="9992" max="9992" width="11" style="1" customWidth="1"/>
    <col min="9993" max="9993" width="9.5703125" style="1" customWidth="1"/>
    <col min="9994" max="9994" width="17.5703125" style="1" customWidth="1"/>
    <col min="9995" max="9995" width="4.7109375" style="1" customWidth="1"/>
    <col min="9996" max="9996" width="8.42578125" style="1" customWidth="1"/>
    <col min="9997" max="9997" width="9.42578125" style="1" bestFit="1" customWidth="1"/>
    <col min="9998" max="10009" width="5.7109375" style="1" customWidth="1"/>
    <col min="10010" max="10011" width="6.7109375" style="1" customWidth="1"/>
    <col min="10012" max="10240" width="9.140625" style="1"/>
    <col min="10241" max="10241" width="6.42578125" style="1" customWidth="1"/>
    <col min="10242" max="10242" width="4.7109375" style="1" customWidth="1"/>
    <col min="10243" max="10243" width="10.42578125" style="1" customWidth="1"/>
    <col min="10244" max="10244" width="5.7109375" style="1" customWidth="1"/>
    <col min="10245" max="10247" width="4.7109375" style="1" customWidth="1"/>
    <col min="10248" max="10248" width="11" style="1" customWidth="1"/>
    <col min="10249" max="10249" width="9.5703125" style="1" customWidth="1"/>
    <col min="10250" max="10250" width="17.5703125" style="1" customWidth="1"/>
    <col min="10251" max="10251" width="4.7109375" style="1" customWidth="1"/>
    <col min="10252" max="10252" width="8.42578125" style="1" customWidth="1"/>
    <col min="10253" max="10253" width="9.42578125" style="1" bestFit="1" customWidth="1"/>
    <col min="10254" max="10265" width="5.7109375" style="1" customWidth="1"/>
    <col min="10266" max="10267" width="6.7109375" style="1" customWidth="1"/>
    <col min="10268" max="10496" width="9.140625" style="1"/>
    <col min="10497" max="10497" width="6.42578125" style="1" customWidth="1"/>
    <col min="10498" max="10498" width="4.7109375" style="1" customWidth="1"/>
    <col min="10499" max="10499" width="10.42578125" style="1" customWidth="1"/>
    <col min="10500" max="10500" width="5.7109375" style="1" customWidth="1"/>
    <col min="10501" max="10503" width="4.7109375" style="1" customWidth="1"/>
    <col min="10504" max="10504" width="11" style="1" customWidth="1"/>
    <col min="10505" max="10505" width="9.5703125" style="1" customWidth="1"/>
    <col min="10506" max="10506" width="17.5703125" style="1" customWidth="1"/>
    <col min="10507" max="10507" width="4.7109375" style="1" customWidth="1"/>
    <col min="10508" max="10508" width="8.42578125" style="1" customWidth="1"/>
    <col min="10509" max="10509" width="9.42578125" style="1" bestFit="1" customWidth="1"/>
    <col min="10510" max="10521" width="5.7109375" style="1" customWidth="1"/>
    <col min="10522" max="10523" width="6.7109375" style="1" customWidth="1"/>
    <col min="10524" max="10752" width="9.140625" style="1"/>
    <col min="10753" max="10753" width="6.42578125" style="1" customWidth="1"/>
    <col min="10754" max="10754" width="4.7109375" style="1" customWidth="1"/>
    <col min="10755" max="10755" width="10.42578125" style="1" customWidth="1"/>
    <col min="10756" max="10756" width="5.7109375" style="1" customWidth="1"/>
    <col min="10757" max="10759" width="4.7109375" style="1" customWidth="1"/>
    <col min="10760" max="10760" width="11" style="1" customWidth="1"/>
    <col min="10761" max="10761" width="9.5703125" style="1" customWidth="1"/>
    <col min="10762" max="10762" width="17.5703125" style="1" customWidth="1"/>
    <col min="10763" max="10763" width="4.7109375" style="1" customWidth="1"/>
    <col min="10764" max="10764" width="8.42578125" style="1" customWidth="1"/>
    <col min="10765" max="10765" width="9.42578125" style="1" bestFit="1" customWidth="1"/>
    <col min="10766" max="10777" width="5.7109375" style="1" customWidth="1"/>
    <col min="10778" max="10779" width="6.7109375" style="1" customWidth="1"/>
    <col min="10780" max="11008" width="9.140625" style="1"/>
    <col min="11009" max="11009" width="6.42578125" style="1" customWidth="1"/>
    <col min="11010" max="11010" width="4.7109375" style="1" customWidth="1"/>
    <col min="11011" max="11011" width="10.42578125" style="1" customWidth="1"/>
    <col min="11012" max="11012" width="5.7109375" style="1" customWidth="1"/>
    <col min="11013" max="11015" width="4.7109375" style="1" customWidth="1"/>
    <col min="11016" max="11016" width="11" style="1" customWidth="1"/>
    <col min="11017" max="11017" width="9.5703125" style="1" customWidth="1"/>
    <col min="11018" max="11018" width="17.5703125" style="1" customWidth="1"/>
    <col min="11019" max="11019" width="4.7109375" style="1" customWidth="1"/>
    <col min="11020" max="11020" width="8.42578125" style="1" customWidth="1"/>
    <col min="11021" max="11021" width="9.42578125" style="1" bestFit="1" customWidth="1"/>
    <col min="11022" max="11033" width="5.7109375" style="1" customWidth="1"/>
    <col min="11034" max="11035" width="6.7109375" style="1" customWidth="1"/>
    <col min="11036" max="11264" width="9.140625" style="1"/>
    <col min="11265" max="11265" width="6.42578125" style="1" customWidth="1"/>
    <col min="11266" max="11266" width="4.7109375" style="1" customWidth="1"/>
    <col min="11267" max="11267" width="10.42578125" style="1" customWidth="1"/>
    <col min="11268" max="11268" width="5.7109375" style="1" customWidth="1"/>
    <col min="11269" max="11271" width="4.7109375" style="1" customWidth="1"/>
    <col min="11272" max="11272" width="11" style="1" customWidth="1"/>
    <col min="11273" max="11273" width="9.5703125" style="1" customWidth="1"/>
    <col min="11274" max="11274" width="17.5703125" style="1" customWidth="1"/>
    <col min="11275" max="11275" width="4.7109375" style="1" customWidth="1"/>
    <col min="11276" max="11276" width="8.42578125" style="1" customWidth="1"/>
    <col min="11277" max="11277" width="9.42578125" style="1" bestFit="1" customWidth="1"/>
    <col min="11278" max="11289" width="5.7109375" style="1" customWidth="1"/>
    <col min="11290" max="11291" width="6.7109375" style="1" customWidth="1"/>
    <col min="11292" max="11520" width="9.140625" style="1"/>
    <col min="11521" max="11521" width="6.42578125" style="1" customWidth="1"/>
    <col min="11522" max="11522" width="4.7109375" style="1" customWidth="1"/>
    <col min="11523" max="11523" width="10.42578125" style="1" customWidth="1"/>
    <col min="11524" max="11524" width="5.7109375" style="1" customWidth="1"/>
    <col min="11525" max="11527" width="4.7109375" style="1" customWidth="1"/>
    <col min="11528" max="11528" width="11" style="1" customWidth="1"/>
    <col min="11529" max="11529" width="9.5703125" style="1" customWidth="1"/>
    <col min="11530" max="11530" width="17.5703125" style="1" customWidth="1"/>
    <col min="11531" max="11531" width="4.7109375" style="1" customWidth="1"/>
    <col min="11532" max="11532" width="8.42578125" style="1" customWidth="1"/>
    <col min="11533" max="11533" width="9.42578125" style="1" bestFit="1" customWidth="1"/>
    <col min="11534" max="11545" width="5.7109375" style="1" customWidth="1"/>
    <col min="11546" max="11547" width="6.7109375" style="1" customWidth="1"/>
    <col min="11548" max="11776" width="9.140625" style="1"/>
    <col min="11777" max="11777" width="6.42578125" style="1" customWidth="1"/>
    <col min="11778" max="11778" width="4.7109375" style="1" customWidth="1"/>
    <col min="11779" max="11779" width="10.42578125" style="1" customWidth="1"/>
    <col min="11780" max="11780" width="5.7109375" style="1" customWidth="1"/>
    <col min="11781" max="11783" width="4.7109375" style="1" customWidth="1"/>
    <col min="11784" max="11784" width="11" style="1" customWidth="1"/>
    <col min="11785" max="11785" width="9.5703125" style="1" customWidth="1"/>
    <col min="11786" max="11786" width="17.5703125" style="1" customWidth="1"/>
    <col min="11787" max="11787" width="4.7109375" style="1" customWidth="1"/>
    <col min="11788" max="11788" width="8.42578125" style="1" customWidth="1"/>
    <col min="11789" max="11789" width="9.42578125" style="1" bestFit="1" customWidth="1"/>
    <col min="11790" max="11801" width="5.7109375" style="1" customWidth="1"/>
    <col min="11802" max="11803" width="6.7109375" style="1" customWidth="1"/>
    <col min="11804" max="12032" width="9.140625" style="1"/>
    <col min="12033" max="12033" width="6.42578125" style="1" customWidth="1"/>
    <col min="12034" max="12034" width="4.7109375" style="1" customWidth="1"/>
    <col min="12035" max="12035" width="10.42578125" style="1" customWidth="1"/>
    <col min="12036" max="12036" width="5.7109375" style="1" customWidth="1"/>
    <col min="12037" max="12039" width="4.7109375" style="1" customWidth="1"/>
    <col min="12040" max="12040" width="11" style="1" customWidth="1"/>
    <col min="12041" max="12041" width="9.5703125" style="1" customWidth="1"/>
    <col min="12042" max="12042" width="17.5703125" style="1" customWidth="1"/>
    <col min="12043" max="12043" width="4.7109375" style="1" customWidth="1"/>
    <col min="12044" max="12044" width="8.42578125" style="1" customWidth="1"/>
    <col min="12045" max="12045" width="9.42578125" style="1" bestFit="1" customWidth="1"/>
    <col min="12046" max="12057" width="5.7109375" style="1" customWidth="1"/>
    <col min="12058" max="12059" width="6.7109375" style="1" customWidth="1"/>
    <col min="12060" max="12288" width="9.140625" style="1"/>
    <col min="12289" max="12289" width="6.42578125" style="1" customWidth="1"/>
    <col min="12290" max="12290" width="4.7109375" style="1" customWidth="1"/>
    <col min="12291" max="12291" width="10.42578125" style="1" customWidth="1"/>
    <col min="12292" max="12292" width="5.7109375" style="1" customWidth="1"/>
    <col min="12293" max="12295" width="4.7109375" style="1" customWidth="1"/>
    <col min="12296" max="12296" width="11" style="1" customWidth="1"/>
    <col min="12297" max="12297" width="9.5703125" style="1" customWidth="1"/>
    <col min="12298" max="12298" width="17.5703125" style="1" customWidth="1"/>
    <col min="12299" max="12299" width="4.7109375" style="1" customWidth="1"/>
    <col min="12300" max="12300" width="8.42578125" style="1" customWidth="1"/>
    <col min="12301" max="12301" width="9.42578125" style="1" bestFit="1" customWidth="1"/>
    <col min="12302" max="12313" width="5.7109375" style="1" customWidth="1"/>
    <col min="12314" max="12315" width="6.7109375" style="1" customWidth="1"/>
    <col min="12316" max="12544" width="9.140625" style="1"/>
    <col min="12545" max="12545" width="6.42578125" style="1" customWidth="1"/>
    <col min="12546" max="12546" width="4.7109375" style="1" customWidth="1"/>
    <col min="12547" max="12547" width="10.42578125" style="1" customWidth="1"/>
    <col min="12548" max="12548" width="5.7109375" style="1" customWidth="1"/>
    <col min="12549" max="12551" width="4.7109375" style="1" customWidth="1"/>
    <col min="12552" max="12552" width="11" style="1" customWidth="1"/>
    <col min="12553" max="12553" width="9.5703125" style="1" customWidth="1"/>
    <col min="12554" max="12554" width="17.5703125" style="1" customWidth="1"/>
    <col min="12555" max="12555" width="4.7109375" style="1" customWidth="1"/>
    <col min="12556" max="12556" width="8.42578125" style="1" customWidth="1"/>
    <col min="12557" max="12557" width="9.42578125" style="1" bestFit="1" customWidth="1"/>
    <col min="12558" max="12569" width="5.7109375" style="1" customWidth="1"/>
    <col min="12570" max="12571" width="6.7109375" style="1" customWidth="1"/>
    <col min="12572" max="12800" width="9.140625" style="1"/>
    <col min="12801" max="12801" width="6.42578125" style="1" customWidth="1"/>
    <col min="12802" max="12802" width="4.7109375" style="1" customWidth="1"/>
    <col min="12803" max="12803" width="10.42578125" style="1" customWidth="1"/>
    <col min="12804" max="12804" width="5.7109375" style="1" customWidth="1"/>
    <col min="12805" max="12807" width="4.7109375" style="1" customWidth="1"/>
    <col min="12808" max="12808" width="11" style="1" customWidth="1"/>
    <col min="12809" max="12809" width="9.5703125" style="1" customWidth="1"/>
    <col min="12810" max="12810" width="17.5703125" style="1" customWidth="1"/>
    <col min="12811" max="12811" width="4.7109375" style="1" customWidth="1"/>
    <col min="12812" max="12812" width="8.42578125" style="1" customWidth="1"/>
    <col min="12813" max="12813" width="9.42578125" style="1" bestFit="1" customWidth="1"/>
    <col min="12814" max="12825" width="5.7109375" style="1" customWidth="1"/>
    <col min="12826" max="12827" width="6.7109375" style="1" customWidth="1"/>
    <col min="12828" max="13056" width="9.140625" style="1"/>
    <col min="13057" max="13057" width="6.42578125" style="1" customWidth="1"/>
    <col min="13058" max="13058" width="4.7109375" style="1" customWidth="1"/>
    <col min="13059" max="13059" width="10.42578125" style="1" customWidth="1"/>
    <col min="13060" max="13060" width="5.7109375" style="1" customWidth="1"/>
    <col min="13061" max="13063" width="4.7109375" style="1" customWidth="1"/>
    <col min="13064" max="13064" width="11" style="1" customWidth="1"/>
    <col min="13065" max="13065" width="9.5703125" style="1" customWidth="1"/>
    <col min="13066" max="13066" width="17.5703125" style="1" customWidth="1"/>
    <col min="13067" max="13067" width="4.7109375" style="1" customWidth="1"/>
    <col min="13068" max="13068" width="8.42578125" style="1" customWidth="1"/>
    <col min="13069" max="13069" width="9.42578125" style="1" bestFit="1" customWidth="1"/>
    <col min="13070" max="13081" width="5.7109375" style="1" customWidth="1"/>
    <col min="13082" max="13083" width="6.7109375" style="1" customWidth="1"/>
    <col min="13084" max="13312" width="9.140625" style="1"/>
    <col min="13313" max="13313" width="6.42578125" style="1" customWidth="1"/>
    <col min="13314" max="13314" width="4.7109375" style="1" customWidth="1"/>
    <col min="13315" max="13315" width="10.42578125" style="1" customWidth="1"/>
    <col min="13316" max="13316" width="5.7109375" style="1" customWidth="1"/>
    <col min="13317" max="13319" width="4.7109375" style="1" customWidth="1"/>
    <col min="13320" max="13320" width="11" style="1" customWidth="1"/>
    <col min="13321" max="13321" width="9.5703125" style="1" customWidth="1"/>
    <col min="13322" max="13322" width="17.5703125" style="1" customWidth="1"/>
    <col min="13323" max="13323" width="4.7109375" style="1" customWidth="1"/>
    <col min="13324" max="13324" width="8.42578125" style="1" customWidth="1"/>
    <col min="13325" max="13325" width="9.42578125" style="1" bestFit="1" customWidth="1"/>
    <col min="13326" max="13337" width="5.7109375" style="1" customWidth="1"/>
    <col min="13338" max="13339" width="6.7109375" style="1" customWidth="1"/>
    <col min="13340" max="13568" width="9.140625" style="1"/>
    <col min="13569" max="13569" width="6.42578125" style="1" customWidth="1"/>
    <col min="13570" max="13570" width="4.7109375" style="1" customWidth="1"/>
    <col min="13571" max="13571" width="10.42578125" style="1" customWidth="1"/>
    <col min="13572" max="13572" width="5.7109375" style="1" customWidth="1"/>
    <col min="13573" max="13575" width="4.7109375" style="1" customWidth="1"/>
    <col min="13576" max="13576" width="11" style="1" customWidth="1"/>
    <col min="13577" max="13577" width="9.5703125" style="1" customWidth="1"/>
    <col min="13578" max="13578" width="17.5703125" style="1" customWidth="1"/>
    <col min="13579" max="13579" width="4.7109375" style="1" customWidth="1"/>
    <col min="13580" max="13580" width="8.42578125" style="1" customWidth="1"/>
    <col min="13581" max="13581" width="9.42578125" style="1" bestFit="1" customWidth="1"/>
    <col min="13582" max="13593" width="5.7109375" style="1" customWidth="1"/>
    <col min="13594" max="13595" width="6.7109375" style="1" customWidth="1"/>
    <col min="13596" max="13824" width="9.140625" style="1"/>
    <col min="13825" max="13825" width="6.42578125" style="1" customWidth="1"/>
    <col min="13826" max="13826" width="4.7109375" style="1" customWidth="1"/>
    <col min="13827" max="13827" width="10.42578125" style="1" customWidth="1"/>
    <col min="13828" max="13828" width="5.7109375" style="1" customWidth="1"/>
    <col min="13829" max="13831" width="4.7109375" style="1" customWidth="1"/>
    <col min="13832" max="13832" width="11" style="1" customWidth="1"/>
    <col min="13833" max="13833" width="9.5703125" style="1" customWidth="1"/>
    <col min="13834" max="13834" width="17.5703125" style="1" customWidth="1"/>
    <col min="13835" max="13835" width="4.7109375" style="1" customWidth="1"/>
    <col min="13836" max="13836" width="8.42578125" style="1" customWidth="1"/>
    <col min="13837" max="13837" width="9.42578125" style="1" bestFit="1" customWidth="1"/>
    <col min="13838" max="13849" width="5.7109375" style="1" customWidth="1"/>
    <col min="13850" max="13851" width="6.7109375" style="1" customWidth="1"/>
    <col min="13852" max="14080" width="9.140625" style="1"/>
    <col min="14081" max="14081" width="6.42578125" style="1" customWidth="1"/>
    <col min="14082" max="14082" width="4.7109375" style="1" customWidth="1"/>
    <col min="14083" max="14083" width="10.42578125" style="1" customWidth="1"/>
    <col min="14084" max="14084" width="5.7109375" style="1" customWidth="1"/>
    <col min="14085" max="14087" width="4.7109375" style="1" customWidth="1"/>
    <col min="14088" max="14088" width="11" style="1" customWidth="1"/>
    <col min="14089" max="14089" width="9.5703125" style="1" customWidth="1"/>
    <col min="14090" max="14090" width="17.5703125" style="1" customWidth="1"/>
    <col min="14091" max="14091" width="4.7109375" style="1" customWidth="1"/>
    <col min="14092" max="14092" width="8.42578125" style="1" customWidth="1"/>
    <col min="14093" max="14093" width="9.42578125" style="1" bestFit="1" customWidth="1"/>
    <col min="14094" max="14105" width="5.7109375" style="1" customWidth="1"/>
    <col min="14106" max="14107" width="6.7109375" style="1" customWidth="1"/>
    <col min="14108" max="14336" width="9.140625" style="1"/>
    <col min="14337" max="14337" width="6.42578125" style="1" customWidth="1"/>
    <col min="14338" max="14338" width="4.7109375" style="1" customWidth="1"/>
    <col min="14339" max="14339" width="10.42578125" style="1" customWidth="1"/>
    <col min="14340" max="14340" width="5.7109375" style="1" customWidth="1"/>
    <col min="14341" max="14343" width="4.7109375" style="1" customWidth="1"/>
    <col min="14344" max="14344" width="11" style="1" customWidth="1"/>
    <col min="14345" max="14345" width="9.5703125" style="1" customWidth="1"/>
    <col min="14346" max="14346" width="17.5703125" style="1" customWidth="1"/>
    <col min="14347" max="14347" width="4.7109375" style="1" customWidth="1"/>
    <col min="14348" max="14348" width="8.42578125" style="1" customWidth="1"/>
    <col min="14349" max="14349" width="9.42578125" style="1" bestFit="1" customWidth="1"/>
    <col min="14350" max="14361" width="5.7109375" style="1" customWidth="1"/>
    <col min="14362" max="14363" width="6.7109375" style="1" customWidth="1"/>
    <col min="14364" max="14592" width="9.140625" style="1"/>
    <col min="14593" max="14593" width="6.42578125" style="1" customWidth="1"/>
    <col min="14594" max="14594" width="4.7109375" style="1" customWidth="1"/>
    <col min="14595" max="14595" width="10.42578125" style="1" customWidth="1"/>
    <col min="14596" max="14596" width="5.7109375" style="1" customWidth="1"/>
    <col min="14597" max="14599" width="4.7109375" style="1" customWidth="1"/>
    <col min="14600" max="14600" width="11" style="1" customWidth="1"/>
    <col min="14601" max="14601" width="9.5703125" style="1" customWidth="1"/>
    <col min="14602" max="14602" width="17.5703125" style="1" customWidth="1"/>
    <col min="14603" max="14603" width="4.7109375" style="1" customWidth="1"/>
    <col min="14604" max="14604" width="8.42578125" style="1" customWidth="1"/>
    <col min="14605" max="14605" width="9.42578125" style="1" bestFit="1" customWidth="1"/>
    <col min="14606" max="14617" width="5.7109375" style="1" customWidth="1"/>
    <col min="14618" max="14619" width="6.7109375" style="1" customWidth="1"/>
    <col min="14620" max="14848" width="9.140625" style="1"/>
    <col min="14849" max="14849" width="6.42578125" style="1" customWidth="1"/>
    <col min="14850" max="14850" width="4.7109375" style="1" customWidth="1"/>
    <col min="14851" max="14851" width="10.42578125" style="1" customWidth="1"/>
    <col min="14852" max="14852" width="5.7109375" style="1" customWidth="1"/>
    <col min="14853" max="14855" width="4.7109375" style="1" customWidth="1"/>
    <col min="14856" max="14856" width="11" style="1" customWidth="1"/>
    <col min="14857" max="14857" width="9.5703125" style="1" customWidth="1"/>
    <col min="14858" max="14858" width="17.5703125" style="1" customWidth="1"/>
    <col min="14859" max="14859" width="4.7109375" style="1" customWidth="1"/>
    <col min="14860" max="14860" width="8.42578125" style="1" customWidth="1"/>
    <col min="14861" max="14861" width="9.42578125" style="1" bestFit="1" customWidth="1"/>
    <col min="14862" max="14873" width="5.7109375" style="1" customWidth="1"/>
    <col min="14874" max="14875" width="6.7109375" style="1" customWidth="1"/>
    <col min="14876" max="15104" width="9.140625" style="1"/>
    <col min="15105" max="15105" width="6.42578125" style="1" customWidth="1"/>
    <col min="15106" max="15106" width="4.7109375" style="1" customWidth="1"/>
    <col min="15107" max="15107" width="10.42578125" style="1" customWidth="1"/>
    <col min="15108" max="15108" width="5.7109375" style="1" customWidth="1"/>
    <col min="15109" max="15111" width="4.7109375" style="1" customWidth="1"/>
    <col min="15112" max="15112" width="11" style="1" customWidth="1"/>
    <col min="15113" max="15113" width="9.5703125" style="1" customWidth="1"/>
    <col min="15114" max="15114" width="17.5703125" style="1" customWidth="1"/>
    <col min="15115" max="15115" width="4.7109375" style="1" customWidth="1"/>
    <col min="15116" max="15116" width="8.42578125" style="1" customWidth="1"/>
    <col min="15117" max="15117" width="9.42578125" style="1" bestFit="1" customWidth="1"/>
    <col min="15118" max="15129" width="5.7109375" style="1" customWidth="1"/>
    <col min="15130" max="15131" width="6.7109375" style="1" customWidth="1"/>
    <col min="15132" max="15360" width="9.140625" style="1"/>
    <col min="15361" max="15361" width="6.42578125" style="1" customWidth="1"/>
    <col min="15362" max="15362" width="4.7109375" style="1" customWidth="1"/>
    <col min="15363" max="15363" width="10.42578125" style="1" customWidth="1"/>
    <col min="15364" max="15364" width="5.7109375" style="1" customWidth="1"/>
    <col min="15365" max="15367" width="4.7109375" style="1" customWidth="1"/>
    <col min="15368" max="15368" width="11" style="1" customWidth="1"/>
    <col min="15369" max="15369" width="9.5703125" style="1" customWidth="1"/>
    <col min="15370" max="15370" width="17.5703125" style="1" customWidth="1"/>
    <col min="15371" max="15371" width="4.7109375" style="1" customWidth="1"/>
    <col min="15372" max="15372" width="8.42578125" style="1" customWidth="1"/>
    <col min="15373" max="15373" width="9.42578125" style="1" bestFit="1" customWidth="1"/>
    <col min="15374" max="15385" width="5.7109375" style="1" customWidth="1"/>
    <col min="15386" max="15387" width="6.7109375" style="1" customWidth="1"/>
    <col min="15388" max="15616" width="9.140625" style="1"/>
    <col min="15617" max="15617" width="6.42578125" style="1" customWidth="1"/>
    <col min="15618" max="15618" width="4.7109375" style="1" customWidth="1"/>
    <col min="15619" max="15619" width="10.42578125" style="1" customWidth="1"/>
    <col min="15620" max="15620" width="5.7109375" style="1" customWidth="1"/>
    <col min="15621" max="15623" width="4.7109375" style="1" customWidth="1"/>
    <col min="15624" max="15624" width="11" style="1" customWidth="1"/>
    <col min="15625" max="15625" width="9.5703125" style="1" customWidth="1"/>
    <col min="15626" max="15626" width="17.5703125" style="1" customWidth="1"/>
    <col min="15627" max="15627" width="4.7109375" style="1" customWidth="1"/>
    <col min="15628" max="15628" width="8.42578125" style="1" customWidth="1"/>
    <col min="15629" max="15629" width="9.42578125" style="1" bestFit="1" customWidth="1"/>
    <col min="15630" max="15641" width="5.7109375" style="1" customWidth="1"/>
    <col min="15642" max="15643" width="6.7109375" style="1" customWidth="1"/>
    <col min="15644" max="15872" width="9.140625" style="1"/>
    <col min="15873" max="15873" width="6.42578125" style="1" customWidth="1"/>
    <col min="15874" max="15874" width="4.7109375" style="1" customWidth="1"/>
    <col min="15875" max="15875" width="10.42578125" style="1" customWidth="1"/>
    <col min="15876" max="15876" width="5.7109375" style="1" customWidth="1"/>
    <col min="15877" max="15879" width="4.7109375" style="1" customWidth="1"/>
    <col min="15880" max="15880" width="11" style="1" customWidth="1"/>
    <col min="15881" max="15881" width="9.5703125" style="1" customWidth="1"/>
    <col min="15882" max="15882" width="17.5703125" style="1" customWidth="1"/>
    <col min="15883" max="15883" width="4.7109375" style="1" customWidth="1"/>
    <col min="15884" max="15884" width="8.42578125" style="1" customWidth="1"/>
    <col min="15885" max="15885" width="9.42578125" style="1" bestFit="1" customWidth="1"/>
    <col min="15886" max="15897" width="5.7109375" style="1" customWidth="1"/>
    <col min="15898" max="15899" width="6.7109375" style="1" customWidth="1"/>
    <col min="15900" max="16128" width="9.140625" style="1"/>
    <col min="16129" max="16129" width="6.42578125" style="1" customWidth="1"/>
    <col min="16130" max="16130" width="4.7109375" style="1" customWidth="1"/>
    <col min="16131" max="16131" width="10.42578125" style="1" customWidth="1"/>
    <col min="16132" max="16132" width="5.7109375" style="1" customWidth="1"/>
    <col min="16133" max="16135" width="4.7109375" style="1" customWidth="1"/>
    <col min="16136" max="16136" width="11" style="1" customWidth="1"/>
    <col min="16137" max="16137" width="9.5703125" style="1" customWidth="1"/>
    <col min="16138" max="16138" width="17.5703125" style="1" customWidth="1"/>
    <col min="16139" max="16139" width="4.7109375" style="1" customWidth="1"/>
    <col min="16140" max="16140" width="8.42578125" style="1" customWidth="1"/>
    <col min="16141" max="16141" width="9.42578125" style="1" bestFit="1" customWidth="1"/>
    <col min="16142" max="16153" width="5.7109375" style="1" customWidth="1"/>
    <col min="16154" max="16155" width="6.7109375" style="1" customWidth="1"/>
    <col min="16156" max="16384" width="9.140625" style="1"/>
  </cols>
  <sheetData>
    <row r="1" spans="1:39" ht="15.75" x14ac:dyDescent="0.25">
      <c r="A1" s="106" t="s">
        <v>482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39" ht="15.75" x14ac:dyDescent="0.25">
      <c r="A2" s="106" t="s">
        <v>483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ht="15.75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39" ht="15.75" x14ac:dyDescent="0.25">
      <c r="A4" s="107" t="s">
        <v>68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</row>
    <row r="5" spans="1:39" ht="15.75" x14ac:dyDescent="0.25">
      <c r="A5" s="107" t="s">
        <v>69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</row>
    <row r="6" spans="1:39" ht="16.5" x14ac:dyDescent="0.25">
      <c r="A6" s="108" t="s">
        <v>74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</row>
    <row r="7" spans="1:39" ht="9.9499999999999993" customHeight="1" x14ac:dyDescent="0.2">
      <c r="A7" s="10"/>
    </row>
    <row r="8" spans="1:39" s="7" customFormat="1" ht="17.25" customHeight="1" x14ac:dyDescent="0.2">
      <c r="A8" s="109" t="s">
        <v>40</v>
      </c>
      <c r="B8" s="109"/>
      <c r="C8" s="50">
        <v>6</v>
      </c>
      <c r="F8" s="6" t="s">
        <v>37</v>
      </c>
      <c r="G8" s="68" t="str">
        <f>LOOKUP(K8,BASE!A1:A15,BASE!K1:K15)</f>
        <v>042</v>
      </c>
      <c r="H8" s="68"/>
      <c r="J8" s="6" t="s">
        <v>38</v>
      </c>
      <c r="K8" s="78" t="s">
        <v>103</v>
      </c>
      <c r="L8" s="78"/>
      <c r="M8" s="78"/>
      <c r="N8" s="11"/>
      <c r="O8" s="6" t="s">
        <v>39</v>
      </c>
      <c r="P8" s="79" t="s">
        <v>165</v>
      </c>
      <c r="Q8" s="79"/>
      <c r="R8" s="79"/>
      <c r="S8" s="79"/>
      <c r="T8" s="79"/>
      <c r="U8" s="11"/>
      <c r="V8" s="56" t="s">
        <v>5</v>
      </c>
      <c r="W8" s="79" t="s">
        <v>104</v>
      </c>
      <c r="X8" s="79"/>
      <c r="Y8" s="79"/>
      <c r="Z8" s="79"/>
      <c r="AA8" s="79"/>
    </row>
    <row r="9" spans="1:39" ht="9.9499999999999993" customHeight="1" x14ac:dyDescent="0.2"/>
    <row r="10" spans="1:39" ht="12.75" x14ac:dyDescent="0.2">
      <c r="A10" s="109" t="s">
        <v>6</v>
      </c>
      <c r="B10" s="109"/>
      <c r="C10" s="79" t="str">
        <f>LOOKUP(K8,BASE!A1:A22,BASE!C1:C22)</f>
        <v>AVENIDA RUIZ NUM. 624</v>
      </c>
      <c r="D10" s="79"/>
      <c r="E10" s="79"/>
      <c r="F10" s="79"/>
      <c r="G10" s="79"/>
      <c r="H10" s="79"/>
      <c r="I10" s="6" t="s">
        <v>41</v>
      </c>
      <c r="J10" s="79" t="str">
        <f>LOOKUP(K8,BASE!A1:A22,BASE!F1:F22)</f>
        <v>ENSENADA CENTRO</v>
      </c>
      <c r="K10" s="79"/>
      <c r="L10" s="79"/>
      <c r="M10" s="56" t="s">
        <v>50</v>
      </c>
      <c r="N10" s="79" t="str">
        <f>LOOKUP(K8,BASE!A1:A22,BASE!G1:G22)</f>
        <v>22800</v>
      </c>
      <c r="O10" s="79"/>
      <c r="P10" s="3"/>
      <c r="Q10" s="56" t="s">
        <v>49</v>
      </c>
      <c r="R10" s="68"/>
      <c r="S10" s="68"/>
      <c r="T10" s="68"/>
      <c r="U10" s="68"/>
      <c r="V10" s="77" t="s">
        <v>42</v>
      </c>
      <c r="W10" s="77"/>
      <c r="X10" s="77"/>
      <c r="Y10" s="67"/>
      <c r="Z10" s="67"/>
      <c r="AA10" s="67"/>
    </row>
    <row r="11" spans="1:39" ht="12" customHeight="1" x14ac:dyDescent="0.2"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39" ht="12" customHeight="1" x14ac:dyDescent="0.2">
      <c r="A12" s="109" t="s">
        <v>15</v>
      </c>
      <c r="B12" s="109"/>
      <c r="C12" s="109"/>
      <c r="D12" s="109"/>
      <c r="E12" s="109"/>
      <c r="F12" s="109"/>
      <c r="G12" s="5" t="s">
        <v>10</v>
      </c>
      <c r="H12" s="79" t="str">
        <f>LOOKUP(K8,BASE!A1:A22,BASE!D1:D22)</f>
        <v>SEXTA</v>
      </c>
      <c r="I12" s="79"/>
      <c r="J12" s="79"/>
      <c r="K12" s="79"/>
      <c r="L12" s="79"/>
      <c r="M12" s="79"/>
      <c r="N12" s="2" t="s">
        <v>9</v>
      </c>
      <c r="O12" s="79" t="str">
        <f>LOOKUP(K8,BASE!A1:A22,BASE!E1:E22)</f>
        <v>SEPTIMA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39" ht="12" customHeight="1" x14ac:dyDescent="0.2">
      <c r="F13" s="6"/>
      <c r="G13" s="5"/>
      <c r="H13" s="58"/>
      <c r="I13" s="58"/>
      <c r="J13" s="58"/>
      <c r="K13" s="58"/>
      <c r="L13" s="58"/>
      <c r="M13" s="58"/>
      <c r="N13" s="2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39" ht="12" customHeight="1" x14ac:dyDescent="0.2">
      <c r="A14" s="109" t="s">
        <v>75</v>
      </c>
      <c r="B14" s="109"/>
      <c r="C14" s="109"/>
      <c r="D14" s="67"/>
      <c r="E14" s="67"/>
      <c r="F14" s="67"/>
      <c r="G14" s="67"/>
      <c r="H14" s="67"/>
      <c r="I14" s="67"/>
      <c r="J14" s="112" t="s">
        <v>77</v>
      </c>
      <c r="K14" s="112"/>
      <c r="L14" s="112"/>
      <c r="M14" s="113"/>
      <c r="N14" s="113"/>
      <c r="O14" s="113"/>
      <c r="P14" s="113"/>
      <c r="Q14" s="113"/>
      <c r="R14" s="113"/>
      <c r="S14" s="58"/>
      <c r="T14" s="58"/>
      <c r="U14" s="58"/>
      <c r="V14" s="58"/>
      <c r="W14" s="58"/>
      <c r="X14" s="58"/>
      <c r="Y14" s="58"/>
      <c r="Z14" s="58"/>
      <c r="AA14" s="58"/>
    </row>
    <row r="15" spans="1:39" ht="9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39" ht="15" customHeight="1" x14ac:dyDescent="0.2">
      <c r="A16" s="89" t="s">
        <v>23</v>
      </c>
      <c r="B16" s="92" t="s">
        <v>19</v>
      </c>
      <c r="C16" s="92"/>
      <c r="D16" s="94" t="s">
        <v>78</v>
      </c>
      <c r="E16" s="97" t="s">
        <v>20</v>
      </c>
      <c r="F16" s="98"/>
      <c r="G16" s="98"/>
      <c r="H16" s="98"/>
      <c r="I16" s="99"/>
      <c r="J16" s="92" t="s">
        <v>4</v>
      </c>
      <c r="K16" s="92"/>
      <c r="L16" s="92"/>
      <c r="M16" s="94" t="s">
        <v>61</v>
      </c>
      <c r="N16" s="92" t="s">
        <v>16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114"/>
    </row>
    <row r="17" spans="1:27" ht="15" customHeight="1" x14ac:dyDescent="0.2">
      <c r="A17" s="90"/>
      <c r="B17" s="87"/>
      <c r="C17" s="87"/>
      <c r="D17" s="95"/>
      <c r="E17" s="100"/>
      <c r="F17" s="101"/>
      <c r="G17" s="101"/>
      <c r="H17" s="101"/>
      <c r="I17" s="102"/>
      <c r="J17" s="87"/>
      <c r="K17" s="87"/>
      <c r="L17" s="87"/>
      <c r="M17" s="95"/>
      <c r="N17" s="87" t="s">
        <v>1</v>
      </c>
      <c r="O17" s="87"/>
      <c r="P17" s="87" t="s">
        <v>2</v>
      </c>
      <c r="Q17" s="87"/>
      <c r="R17" s="87" t="s">
        <v>3</v>
      </c>
      <c r="S17" s="87"/>
      <c r="T17" s="87" t="s">
        <v>11</v>
      </c>
      <c r="U17" s="87"/>
      <c r="V17" s="87" t="s">
        <v>12</v>
      </c>
      <c r="W17" s="87"/>
      <c r="X17" s="87" t="s">
        <v>13</v>
      </c>
      <c r="Y17" s="87"/>
      <c r="Z17" s="87" t="s">
        <v>0</v>
      </c>
      <c r="AA17" s="88"/>
    </row>
    <row r="18" spans="1:27" ht="15" customHeight="1" x14ac:dyDescent="0.2">
      <c r="A18" s="91"/>
      <c r="B18" s="93"/>
      <c r="C18" s="93"/>
      <c r="D18" s="96"/>
      <c r="E18" s="103"/>
      <c r="F18" s="104"/>
      <c r="G18" s="104"/>
      <c r="H18" s="104"/>
      <c r="I18" s="105"/>
      <c r="J18" s="93"/>
      <c r="K18" s="93"/>
      <c r="L18" s="93"/>
      <c r="M18" s="96"/>
      <c r="N18" s="55" t="s">
        <v>17</v>
      </c>
      <c r="O18" s="55" t="s">
        <v>51</v>
      </c>
      <c r="P18" s="55" t="s">
        <v>17</v>
      </c>
      <c r="Q18" s="55" t="s">
        <v>51</v>
      </c>
      <c r="R18" s="55" t="s">
        <v>17</v>
      </c>
      <c r="S18" s="55" t="s">
        <v>51</v>
      </c>
      <c r="T18" s="55" t="s">
        <v>17</v>
      </c>
      <c r="U18" s="55" t="s">
        <v>51</v>
      </c>
      <c r="V18" s="55" t="s">
        <v>17</v>
      </c>
      <c r="W18" s="55" t="s">
        <v>51</v>
      </c>
      <c r="X18" s="55" t="s">
        <v>17</v>
      </c>
      <c r="Y18" s="55" t="s">
        <v>51</v>
      </c>
      <c r="Z18" s="55" t="s">
        <v>17</v>
      </c>
      <c r="AA18" s="16" t="s">
        <v>51</v>
      </c>
    </row>
    <row r="19" spans="1:27" ht="15" customHeight="1" x14ac:dyDescent="0.2">
      <c r="A19" s="44">
        <v>1</v>
      </c>
      <c r="B19" s="82" t="str">
        <f>IF(G$8='Z42'!D1,'Z42'!A1,IF(G$8='Z43'!D1,'Z43'!A1,IF(K$8='Z44'!D1,'Z44'!A1,IF(G$8='Z45'!D1,'Z45'!A1,IF(G$8='Z46'!D1,'Z46'!A1,IF(G$8='Z47'!D1,'Z47'!A1,IF(G$8='Z48'!D1,'Z48'!A1,IF(G$8='Z49'!D1,'Z49'!A1,IF(G$8='Z50'!D1,'Z50'!A1,IF(G$8='Z51'!D1,'Z51'!A1,IF(G$8='Z52'!D1,'Z52'!A1,IF(G$8='Z64'!D1,'Z64'!A1,IF(G$8='Z67'!D1,'Z67'!A1,IF(G$8='Z68'!D1,'Z68'!A1,IF(G$8='Z70'!D1,'Z70'!A1,"  ")))))))))))))))</f>
        <v>02DPR0180W</v>
      </c>
      <c r="C19" s="83"/>
      <c r="D19" s="46" t="str">
        <f>IF(G$8='Z42'!D1,'Z42'!B1,IF(G$8='Z43'!D1,'Z43'!B1,IF(K$8='Z44'!D1,'Z44'!B1,IF(G$8='Z45'!D1,'Z45'!B1,IF(G$8='Z46'!D1,'Z46'!B1,IF(G$8='Z47'!D1,'Z47'!B1,IF(G$8='Z48'!D1,'Z48'!B1,IF(G$8='Z49'!D1,'Z49'!B1,IF(G$8='Z50'!D1,'Z50'!B1,IF(G$8='Z51'!D1,'Z51'!B1,IF(G$8='Z52'!D1,'Z52'!B1,IF(G$8='Z64'!D1,'Z64'!B1,IF(G$8='Z67'!D1,'Z67'!B1,IF(G$8='Z68'!D1,'Z68'!B1,IF(G$8='Z70'!D1,'Z70'!B1," ")))))))))))))))</f>
        <v>100</v>
      </c>
      <c r="E19" s="69" t="str">
        <f>IF(G$8='Z42'!D1,'Z42'!C1,IF(G$8='Z43'!D1,'Z43'!C1,IF(K$8='Z44'!D1,'Z44'!C1,IF(G$8='Z45'!D1,'Z45'!C1,IF(G$8='Z46'!D1,'Z46'!C1,IF(G$8='Z47'!D1,'Z47'!C1,IF(G$8='Z48'!D1,'Z48'!C1,IF(G$8='Z49'!D1,'Z49'!C1,IF(G$8='Z50'!D1,'Z50'!C1,IF(G$8='Z51'!D1,'Z51'!C1,IF(G$8='Z52'!D1,'Z52'!C1,IF(G$8='Z64'!D1,'Z64'!C1,IF(G$8='Z67'!D1,'Z67'!C1,IF(G$8='Z68'!D1,'Z68'!C1,IF(G$8='Z70'!D1,'Z70'!C1," ")))))))))))))))</f>
        <v>BENEMERITO DE LAS AMERICAS</v>
      </c>
      <c r="F19" s="70"/>
      <c r="G19" s="70"/>
      <c r="H19" s="70"/>
      <c r="I19" s="71"/>
      <c r="J19" s="84"/>
      <c r="K19" s="85"/>
      <c r="L19" s="86"/>
      <c r="M19" s="40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46">
        <f>N19+P19+R19+T19+V19+X19</f>
        <v>0</v>
      </c>
      <c r="AA19" s="59">
        <f>+O19+Q19+S19+U19+W19+Y19</f>
        <v>0</v>
      </c>
    </row>
    <row r="20" spans="1:27" ht="15" customHeight="1" x14ac:dyDescent="0.2">
      <c r="A20" s="63">
        <v>2</v>
      </c>
      <c r="B20" s="80" t="str">
        <f>IF(G$8='Z42'!D2,'Z42'!A2,IF(G$8='Z43'!D2,'Z43'!A2,IF(K$8='Z44'!D2,'Z44'!A2,IF(G$8='Z45'!D2,'Z45'!A2,IF(G$8='Z46'!D2,'Z46'!A2,IF(G$8='Z47'!D2,'Z47'!A2,IF(G$8='Z48'!D2,'Z48'!A2,IF(G$8='Z49'!D2,'Z49'!A2,IF(G$8='Z50'!D2,'Z50'!A2,IF(G$8='Z51'!D2,'Z51'!A2,IF(G$8='Z52'!D2,'Z52'!A2,IF(G$8='Z64'!D2,'Z64'!A2,IF(G$8='Z67'!D2,'Z67'!A2,IF(G$8='Z68'!D2,'Z68'!A2,IF(G$8='Z70'!D2,'Z70'!A2,"  ")))))))))))))))</f>
        <v>02DPR0187P</v>
      </c>
      <c r="C20" s="81"/>
      <c r="D20" s="46" t="str">
        <f>IF(G$8='Z42'!D2,'Z42'!B2,IF(G$8='Z43'!D2,'Z43'!B2,IF(K$8='Z44'!D2,'Z44'!B2,IF(G$8='Z45'!D2,'Z45'!B2,IF(G$8='Z46'!D2,'Z46'!B2,IF(G$8='Z47'!D2,'Z47'!B2,IF(G$8='Z48'!D2,'Z48'!B2,IF(G$8='Z49'!D2,'Z49'!B2,IF(G$8='Z50'!D2,'Z50'!B2,IF(G$8='Z51'!D2,'Z51'!B2,IF(G$8='Z52'!D2,'Z52'!B2,IF(G$8='Z64'!D2,'Z64'!B2,IF(G$8='Z67'!D2,'Z67'!B2,IF(G$8='Z68'!D2,'Z68'!B2,IF(G$8='Z70'!D2,'Z70'!B2," ")))))))))))))))</f>
        <v>100</v>
      </c>
      <c r="E20" s="69" t="str">
        <f>IF(G$8='Z42'!D2,'Z42'!C2,IF(G$8='Z43'!D2,'Z43'!C2,IF(K$8='Z44'!D2,'Z44'!C2,IF(G$8='Z45'!D2,'Z45'!C2,IF(G$8='Z46'!D2,'Z46'!C2,IF(G$8='Z47'!D2,'Z47'!C2,IF(G$8='Z48'!D2,'Z48'!C2,IF(G$8='Z49'!D2,'Z49'!C2,IF(G$8='Z50'!D2,'Z50'!C2,IF(G$8='Z51'!D2,'Z51'!C2,IF(G$8='Z52'!D2,'Z52'!C2,IF(G$8='Z64'!D2,'Z64'!C2,IF(G$8='Z67'!D2,'Z67'!C2,IF(G$8='Z68'!D2,'Z68'!C2,IF(G$8='Z70'!D2,'Z70'!C2," ")))))))))))))))</f>
        <v>FRANCISCO I. MADERO</v>
      </c>
      <c r="F20" s="70"/>
      <c r="G20" s="70"/>
      <c r="H20" s="70"/>
      <c r="I20" s="71"/>
      <c r="J20" s="72"/>
      <c r="K20" s="73"/>
      <c r="L20" s="74"/>
      <c r="M20" s="4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6">
        <f t="shared" ref="Z20:Z39" si="0">N20+P20+R20+T20+V20+X20</f>
        <v>0</v>
      </c>
      <c r="AA20" s="60">
        <f t="shared" ref="AA20:AA39" si="1">+O20+Q20+S20+U20+W20+Y20</f>
        <v>0</v>
      </c>
    </row>
    <row r="21" spans="1:27" ht="15" customHeight="1" x14ac:dyDescent="0.2">
      <c r="A21" s="63">
        <v>3</v>
      </c>
      <c r="B21" s="80" t="str">
        <f>IF(G$8='Z42'!D3,'Z42'!A3,IF(G$8='Z43'!D3,'Z43'!A3,IF(K$8='Z44'!D3,'Z44'!A3,IF(G$8='Z45'!D3,'Z45'!A3,IF(G$8='Z46'!D3,'Z46'!A3,IF(G$8='Z47'!D3,'Z47'!A3,IF(G$8='Z48'!D3,'Z48'!A3,IF(G$8='Z49'!D3,'Z49'!A3,IF(G$8='Z50'!D3,'Z50'!A3,IF(G$8='Z51'!D3,'Z51'!A3,IF(G$8='Z52'!D3,'Z52'!A3,IF(G$8='Z64'!D3,'Z64'!A3,IF(G$8='Z67'!D3,'Z67'!A3,IF(G$8='Z68'!D3,'Z68'!A3,IF(G$8='Z70'!D3,'Z70'!A3,"  ")))))))))))))))</f>
        <v>02DPR0200T</v>
      </c>
      <c r="C21" s="81"/>
      <c r="D21" s="46" t="str">
        <f>IF(G$8='Z42'!D3,'Z42'!B3,IF(G$8='Z43'!D3,'Z43'!B3,IF(K$8='Z44'!D3,'Z44'!B3,IF(G$8='Z45'!D3,'Z45'!B3,IF(G$8='Z46'!D3,'Z46'!B3,IF(G$8='Z47'!D3,'Z47'!B3,IF(G$8='Z48'!D3,'Z48'!B3,IF(G$8='Z49'!D3,'Z49'!B3,IF(G$8='Z50'!D3,'Z50'!B3,IF(G$8='Z51'!D3,'Z51'!B3,IF(G$8='Z52'!D3,'Z52'!B3,IF(G$8='Z64'!D3,'Z64'!B3,IF(G$8='Z67'!D3,'Z67'!B3,IF(G$8='Z68'!D3,'Z68'!B3,IF(G$8='Z70'!D3,'Z70'!B3," ")))))))))))))))</f>
        <v>500</v>
      </c>
      <c r="E21" s="69" t="str">
        <f>IF(G$8='Z42'!D3,'Z42'!C3,IF(G$8='Z43'!D3,'Z43'!C3,IF(K$8='Z44'!D3,'Z44'!C3,IF(G$8='Z45'!D3,'Z45'!C3,IF(G$8='Z46'!D3,'Z46'!C3,IF(G$8='Z47'!D3,'Z47'!C3,IF(G$8='Z48'!D3,'Z48'!C3,IF(G$8='Z49'!D3,'Z49'!C3,IF(G$8='Z50'!D3,'Z50'!C3,IF(G$8='Z51'!D3,'Z51'!C3,IF(G$8='Z52'!D3,'Z52'!C3,IF(G$8='Z64'!D3,'Z64'!C3,IF(G$8='Z67'!D3,'Z67'!C3,IF(G$8='Z68'!D3,'Z68'!C3,IF(G$8='Z70'!D3,'Z70'!C3," ")))))))))))))))</f>
        <v>MELCHOR OCAMPO</v>
      </c>
      <c r="F21" s="70"/>
      <c r="G21" s="70"/>
      <c r="H21" s="70"/>
      <c r="I21" s="71"/>
      <c r="J21" s="72"/>
      <c r="K21" s="73"/>
      <c r="L21" s="74"/>
      <c r="M21" s="41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6">
        <f t="shared" si="0"/>
        <v>0</v>
      </c>
      <c r="AA21" s="60">
        <f t="shared" si="1"/>
        <v>0</v>
      </c>
    </row>
    <row r="22" spans="1:27" ht="15" customHeight="1" x14ac:dyDescent="0.2">
      <c r="A22" s="63">
        <v>4</v>
      </c>
      <c r="B22" s="80" t="str">
        <f>IF(G$8='Z42'!D4,'Z42'!A4,IF(G$8='Z43'!D4,'Z43'!A4,IF(K$8='Z44'!D4,'Z44'!A4,IF(G$8='Z45'!D4,'Z45'!A4,IF(G$8='Z46'!D4,'Z46'!A4,IF(G$8='Z47'!D4,'Z47'!A4,IF(G$8='Z48'!D4,'Z48'!A4,IF(G$8='Z49'!D4,'Z49'!A4,IF(G$8='Z50'!D4,'Z50'!A4,IF(G$8='Z51'!D4,'Z51'!A4,IF(G$8='Z52'!D4,'Z52'!A4,IF(G$8='Z64'!D4,'Z64'!A4,IF(G$8='Z67'!D4,'Z67'!A4,IF(G$8='Z68'!D4,'Z68'!A4,IF(G$8='Z70'!D4,'Z70'!A4,"  ")))))))))))))))</f>
        <v>02DPR0387N</v>
      </c>
      <c r="C22" s="81"/>
      <c r="D22" s="46" t="str">
        <f>IF(G$8='Z42'!D4,'Z42'!B4,IF(G$8='Z43'!D4,'Z43'!B4,IF(K$8='Z44'!D4,'Z44'!B4,IF(G$8='Z45'!D4,'Z45'!B4,IF(G$8='Z46'!D4,'Z46'!B4,IF(G$8='Z47'!D4,'Z47'!B4,IF(G$8='Z48'!D4,'Z48'!B4,IF(G$8='Z49'!D4,'Z49'!B4,IF(G$8='Z50'!D4,'Z50'!B4,IF(G$8='Z51'!D4,'Z51'!B4,IF(G$8='Z52'!D4,'Z52'!B4,IF(G$8='Z64'!D4,'Z64'!B4,IF(G$8='Z67'!D4,'Z67'!B4,IF(G$8='Z68'!D4,'Z68'!B4,IF(G$8='Z70'!D4,'Z70'!B4," ")))))))))))))))</f>
        <v>100</v>
      </c>
      <c r="E22" s="69" t="str">
        <f>IF(G$8='Z42'!D4,'Z42'!C4,IF(G$8='Z43'!D4,'Z43'!C4,IF(K$8='Z44'!D4,'Z44'!C4,IF(G$8='Z45'!D4,'Z45'!C4,IF(G$8='Z46'!D4,'Z46'!C4,IF(G$8='Z47'!D4,'Z47'!C4,IF(G$8='Z48'!D4,'Z48'!C4,IF(G$8='Z49'!D4,'Z49'!C4,IF(G$8='Z50'!D4,'Z50'!C4,IF(G$8='Z51'!D4,'Z51'!C4,IF(G$8='Z52'!D4,'Z52'!C4,IF(G$8='Z64'!D4,'Z64'!C4,IF(G$8='Z67'!D4,'Z67'!C4,IF(G$8='Z68'!D4,'Z68'!C4,IF(G$8='Z70'!D4,'Z70'!C4," ")))))))))))))))</f>
        <v>ESTADO DE BAJA CALIFORNIA</v>
      </c>
      <c r="F22" s="70"/>
      <c r="G22" s="70"/>
      <c r="H22" s="70"/>
      <c r="I22" s="71"/>
      <c r="J22" s="72"/>
      <c r="K22" s="73"/>
      <c r="L22" s="74"/>
      <c r="M22" s="41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46">
        <f t="shared" si="0"/>
        <v>0</v>
      </c>
      <c r="AA22" s="60">
        <f t="shared" si="1"/>
        <v>0</v>
      </c>
    </row>
    <row r="23" spans="1:27" ht="15" customHeight="1" x14ac:dyDescent="0.2">
      <c r="A23" s="63">
        <v>5</v>
      </c>
      <c r="B23" s="80" t="str">
        <f>IF(G$8='Z42'!D5,'Z42'!A5,IF(G$8='Z43'!D5,'Z43'!A5,IF(K$8='Z44'!D5,'Z44'!A5,IF(G$8='Z45'!D5,'Z45'!A5,IF(G$8='Z46'!D5,'Z46'!A5,IF(G$8='Z47'!D5,'Z47'!A5,IF(G$8='Z48'!D5,'Z48'!A5,IF(G$8='Z49'!D5,'Z49'!A5,IF(G$8='Z50'!D5,'Z50'!A5,IF(G$8='Z51'!D5,'Z51'!A5,IF(G$8='Z52'!D5,'Z52'!A5,IF(G$8='Z64'!D5,'Z64'!A5,IF(G$8='Z67'!D5,'Z67'!A5,IF(G$8='Z68'!D5,'Z68'!A5,IF(G$8='Z70'!D5,'Z70'!A5,"  ")))))))))))))))</f>
        <v>02DPR0479D</v>
      </c>
      <c r="C23" s="81"/>
      <c r="D23" s="46" t="str">
        <f>IF(G$8='Z42'!D5,'Z42'!B5,IF(G$8='Z43'!D5,'Z43'!B5,IF(K$8='Z44'!D5,'Z44'!B5,IF(G$8='Z45'!D5,'Z45'!B5,IF(G$8='Z46'!D5,'Z46'!B5,IF(G$8='Z47'!D5,'Z47'!B5,IF(G$8='Z48'!D5,'Z48'!B5,IF(G$8='Z49'!D5,'Z49'!B5,IF(G$8='Z50'!D5,'Z50'!B5,IF(G$8='Z51'!D5,'Z51'!B5,IF(G$8='Z52'!D5,'Z52'!B5,IF(G$8='Z64'!D5,'Z64'!B5,IF(G$8='Z67'!D5,'Z67'!B5,IF(G$8='Z68'!D5,'Z68'!B5,IF(G$8='Z70'!D5,'Z70'!B5," ")))))))))))))))</f>
        <v>200</v>
      </c>
      <c r="E23" s="69" t="str">
        <f>IF(G$8='Z42'!D5,'Z42'!C5,IF(G$8='Z43'!D5,'Z43'!C5,IF(K$8='Z44'!D5,'Z44'!C5,IF(G$8='Z45'!D5,'Z45'!C5,IF(G$8='Z46'!D5,'Z46'!C5,IF(G$8='Z47'!D5,'Z47'!C5,IF(G$8='Z48'!D5,'Z48'!C5,IF(G$8='Z49'!D5,'Z49'!C5,IF(G$8='Z50'!D5,'Z50'!C5,IF(G$8='Z51'!D5,'Z51'!C5,IF(G$8='Z52'!D5,'Z52'!C5,IF(G$8='Z64'!D5,'Z64'!C5,IF(G$8='Z67'!D5,'Z67'!C5,IF(G$8='Z68'!D5,'Z68'!C5,IF(G$8='Z70'!D5,'Z70'!C5," ")))))))))))))))</f>
        <v>LEONA VICARIO</v>
      </c>
      <c r="F23" s="70"/>
      <c r="G23" s="70"/>
      <c r="H23" s="70"/>
      <c r="I23" s="71"/>
      <c r="J23" s="72"/>
      <c r="K23" s="73"/>
      <c r="L23" s="74"/>
      <c r="M23" s="41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6">
        <f t="shared" si="0"/>
        <v>0</v>
      </c>
      <c r="AA23" s="60">
        <f t="shared" si="1"/>
        <v>0</v>
      </c>
    </row>
    <row r="24" spans="1:27" ht="15" customHeight="1" x14ac:dyDescent="0.2">
      <c r="A24" s="63">
        <v>6</v>
      </c>
      <c r="B24" s="80" t="str">
        <f>IF(G$8='Z42'!D6,'Z42'!A6,IF(G$8='Z43'!D6,'Z43'!A6,IF(K$8='Z44'!D6,'Z44'!A6,IF(G$8='Z45'!D6,'Z45'!A6,IF(G$8='Z46'!D6,'Z46'!A6,IF(G$8='Z47'!D6,'Z47'!A6,IF(G$8='Z48'!D6,'Z48'!A6,IF(G$8='Z49'!D6,'Z49'!A6,IF(G$8='Z50'!D6,'Z50'!A6,IF(G$8='Z51'!D6,'Z51'!A6,IF(G$8='Z52'!D6,'Z52'!A6,IF(G$8='Z64'!D6,'Z64'!A6,IF(G$8='Z67'!D6,'Z67'!A6,IF(G$8='Z68'!D6,'Z68'!A6,IF(G$8='Z70'!D6,'Z70'!A6,"  ")))))))))))))))</f>
        <v>02DPR0503N</v>
      </c>
      <c r="C24" s="81"/>
      <c r="D24" s="46" t="str">
        <f>IF(G$8='Z42'!D6,'Z42'!B6,IF(G$8='Z43'!D6,'Z43'!B6,IF(K$8='Z44'!D6,'Z44'!B6,IF(G$8='Z45'!D6,'Z45'!B6,IF(G$8='Z46'!D6,'Z46'!B6,IF(G$8='Z47'!D6,'Z47'!B6,IF(G$8='Z48'!D6,'Z48'!B6,IF(G$8='Z49'!D6,'Z49'!B6,IF(G$8='Z50'!D6,'Z50'!B6,IF(G$8='Z51'!D6,'Z51'!B6,IF(G$8='Z52'!D6,'Z52'!B6,IF(G$8='Z64'!D6,'Z64'!B6,IF(G$8='Z67'!D6,'Z67'!B6,IF(G$8='Z68'!D6,'Z68'!B6,IF(G$8='Z70'!D6,'Z70'!B6," ")))))))))))))))</f>
        <v>200</v>
      </c>
      <c r="E24" s="69" t="str">
        <f>IF(G$8='Z42'!D6,'Z42'!C6,IF(G$8='Z43'!D6,'Z43'!C6,IF(K$8='Z44'!D6,'Z44'!C6,IF(G$8='Z45'!D6,'Z45'!C6,IF(G$8='Z46'!D6,'Z46'!C6,IF(G$8='Z47'!D6,'Z47'!C6,IF(G$8='Z48'!D6,'Z48'!C6,IF(G$8='Z49'!D6,'Z49'!C6,IF(G$8='Z50'!D6,'Z50'!C6,IF(G$8='Z51'!D6,'Z51'!C6,IF(G$8='Z52'!D6,'Z52'!C6,IF(G$8='Z64'!D6,'Z64'!C6,IF(G$8='Z67'!D6,'Z67'!C6,IF(G$8='Z68'!D6,'Z68'!C6,IF(G$8='Z70'!D6,'Z70'!C6," ")))))))))))))))</f>
        <v>ARTICULO 3RO.</v>
      </c>
      <c r="F24" s="70"/>
      <c r="G24" s="70"/>
      <c r="H24" s="70"/>
      <c r="I24" s="71"/>
      <c r="J24" s="72"/>
      <c r="K24" s="73"/>
      <c r="L24" s="74"/>
      <c r="M24" s="41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6">
        <f t="shared" si="0"/>
        <v>0</v>
      </c>
      <c r="AA24" s="60">
        <f t="shared" si="1"/>
        <v>0</v>
      </c>
    </row>
    <row r="25" spans="1:27" ht="15" customHeight="1" x14ac:dyDescent="0.2">
      <c r="A25" s="63">
        <v>7</v>
      </c>
      <c r="B25" s="80" t="str">
        <f>IF(G$8='Z42'!D7,'Z42'!A7,IF(G$8='Z43'!D7,'Z43'!A7,IF(K$8='Z44'!D7,'Z44'!A7,IF(G$8='Z45'!D7,'Z45'!A7,IF(G$8='Z46'!D7,'Z46'!A7,IF(G$8='Z47'!D7,'Z47'!A7,IF(G$8='Z48'!D7,'Z48'!A7,IF(G$8='Z49'!D7,'Z49'!A7,IF(G$8='Z50'!D7,'Z50'!A7,IF(G$8='Z51'!D7,'Z51'!A7,IF(G$8='Z52'!D7,'Z52'!A7,IF(G$8='Z64'!D7,'Z64'!A7,IF(G$8='Z67'!D7,'Z67'!A7,IF(G$8='Z68'!D7,'Z68'!A7,IF(G$8='Z70'!D7,'Z70'!A7,"  ")))))))))))))))</f>
        <v>02DPR0534G</v>
      </c>
      <c r="C25" s="81"/>
      <c r="D25" s="46" t="str">
        <f>IF(G$8='Z42'!D7,'Z42'!B7,IF(G$8='Z43'!D7,'Z43'!B7,IF(K$8='Z44'!D7,'Z44'!B7,IF(G$8='Z45'!D7,'Z45'!B7,IF(G$8='Z46'!D7,'Z46'!B7,IF(G$8='Z47'!D7,'Z47'!B7,IF(G$8='Z48'!D7,'Z48'!B7,IF(G$8='Z49'!D7,'Z49'!B7,IF(G$8='Z50'!D7,'Z50'!B7,IF(G$8='Z51'!D7,'Z51'!B7,IF(G$8='Z52'!D7,'Z52'!B7,IF(G$8='Z64'!D7,'Z64'!B7,IF(G$8='Z67'!D7,'Z67'!B7,IF(G$8='Z68'!D7,'Z68'!B7,IF(G$8='Z70'!D7,'Z70'!B7," ")))))))))))))))</f>
        <v>200</v>
      </c>
      <c r="E25" s="69" t="str">
        <f>IF(G$8='Z42'!D7,'Z42'!C7,IF(G$8='Z43'!D7,'Z43'!C7,IF(K$8='Z44'!D7,'Z44'!C7,IF(G$8='Z45'!D7,'Z45'!C7,IF(G$8='Z46'!D7,'Z46'!C7,IF(G$8='Z47'!D7,'Z47'!C7,IF(G$8='Z48'!D7,'Z48'!C7,IF(G$8='Z49'!D7,'Z49'!C7,IF(G$8='Z50'!D7,'Z50'!C7,IF(G$8='Z51'!D7,'Z51'!C7,IF(G$8='Z52'!D7,'Z52'!C7,IF(G$8='Z64'!D7,'Z64'!C7,IF(G$8='Z67'!D7,'Z67'!C7,IF(G$8='Z68'!D7,'Z68'!C7,IF(G$8='Z70'!D7,'Z70'!C7," ")))))))))))))))</f>
        <v>IGNACIO MANUEL ALTAMIRANO</v>
      </c>
      <c r="F25" s="70"/>
      <c r="G25" s="70"/>
      <c r="H25" s="70"/>
      <c r="I25" s="71"/>
      <c r="J25" s="72"/>
      <c r="K25" s="73"/>
      <c r="L25" s="74"/>
      <c r="M25" s="41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46">
        <f t="shared" si="0"/>
        <v>0</v>
      </c>
      <c r="AA25" s="60">
        <f t="shared" si="1"/>
        <v>0</v>
      </c>
    </row>
    <row r="26" spans="1:27" ht="15" customHeight="1" x14ac:dyDescent="0.2">
      <c r="A26" s="63">
        <v>8</v>
      </c>
      <c r="B26" s="80" t="str">
        <f>IF(G$8='Z42'!D8,'Z42'!A8,IF(G$8='Z43'!D8,'Z43'!A8,IF(K$8='Z44'!D8,'Z44'!A8,IF(G$8='Z45'!D8,'Z45'!A8,IF(G$8='Z46'!D8,'Z46'!A8,IF(G$8='Z47'!D8,'Z47'!A8,IF(G$8='Z48'!D8,'Z48'!A8,IF(G$8='Z49'!D8,'Z49'!A8,IF(G$8='Z50'!D8,'Z50'!A8,IF(G$8='Z51'!D8,'Z51'!A8,IF(G$8='Z52'!D8,'Z52'!A8,IF(G$8='Z64'!D8,'Z64'!A8,IF(G$8='Z67'!D8,'Z67'!A8,IF(G$8='Z68'!D8,'Z68'!A8,IF(G$8='Z70'!D8,'Z70'!A8,"  ")))))))))))))))</f>
        <v>02DPR0580S</v>
      </c>
      <c r="C26" s="81"/>
      <c r="D26" s="46" t="str">
        <f>IF(G$8='Z42'!D8,'Z42'!B8,IF(G$8='Z43'!D8,'Z43'!B8,IF(K$8='Z44'!D8,'Z44'!B8,IF(G$8='Z45'!D8,'Z45'!B8,IF(G$8='Z46'!D8,'Z46'!B8,IF(G$8='Z47'!D8,'Z47'!B8,IF(G$8='Z48'!D8,'Z48'!B8,IF(G$8='Z49'!D8,'Z49'!B8,IF(G$8='Z50'!D8,'Z50'!B8,IF(G$8='Z51'!D8,'Z51'!B8,IF(G$8='Z52'!D8,'Z52'!B8,IF(G$8='Z64'!D8,'Z64'!B8,IF(G$8='Z67'!D8,'Z67'!B8,IF(G$8='Z68'!D8,'Z68'!B8,IF(G$8='Z70'!D8,'Z70'!B8," ")))))))))))))))</f>
        <v>100</v>
      </c>
      <c r="E26" s="69" t="str">
        <f>IF(G$8='Z42'!D8,'Z42'!C8,IF(G$8='Z43'!D8,'Z43'!C8,IF(K$8='Z44'!D8,'Z44'!C8,IF(G$8='Z45'!D8,'Z45'!C8,IF(G$8='Z46'!D8,'Z46'!C8,IF(G$8='Z47'!D8,'Z47'!C8,IF(G$8='Z48'!D8,'Z48'!C8,IF(G$8='Z49'!D8,'Z49'!C8,IF(G$8='Z50'!D8,'Z50'!C8,IF(G$8='Z51'!D8,'Z51'!C8,IF(G$8='Z52'!D8,'Z52'!C8,IF(G$8='Z64'!D8,'Z64'!C8,IF(G$8='Z67'!D8,'Z67'!C8,IF(G$8='Z68'!D8,'Z68'!C8,IF(G$8='Z70'!D8,'Z70'!C8," ")))))))))))))))</f>
        <v>AQUILES SERDAN</v>
      </c>
      <c r="F26" s="70"/>
      <c r="G26" s="70"/>
      <c r="H26" s="70"/>
      <c r="I26" s="71"/>
      <c r="J26" s="72"/>
      <c r="K26" s="73"/>
      <c r="L26" s="74"/>
      <c r="M26" s="41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6">
        <f t="shared" si="0"/>
        <v>0</v>
      </c>
      <c r="AA26" s="60">
        <f t="shared" si="1"/>
        <v>0</v>
      </c>
    </row>
    <row r="27" spans="1:27" ht="15" customHeight="1" x14ac:dyDescent="0.2">
      <c r="A27" s="63">
        <v>9</v>
      </c>
      <c r="B27" s="80" t="str">
        <f>IF(G$8='Z42'!D9,'Z42'!A9,IF(G$8='Z43'!D9,'Z43'!A9,IF(K$8='Z44'!D9,'Z44'!A9,IF(G$8='Z45'!D9,'Z45'!A9,IF(G$8='Z46'!D9,'Z46'!A9,IF(G$8='Z47'!D9,'Z47'!A9,IF(G$8='Z48'!D9,'Z48'!A9,IF(G$8='Z49'!D9,'Z49'!A9,IF(G$8='Z50'!D9,'Z50'!A9,IF(G$8='Z51'!D9,'Z51'!A9,IF(G$8='Z52'!D9,'Z52'!A9,IF(G$8='Z64'!D9,'Z64'!A9,IF(G$8='Z67'!D9,'Z67'!A9,IF(G$8='Z68'!D9,'Z68'!A9,IF(G$8='Z70'!D9,'Z70'!A9,"  ")))))))))))))))</f>
        <v>02DPR0581R</v>
      </c>
      <c r="C27" s="81"/>
      <c r="D27" s="46" t="str">
        <f>IF(G$8='Z42'!D9,'Z42'!B9,IF(G$8='Z43'!D9,'Z43'!B9,IF(K$8='Z44'!D9,'Z44'!B9,IF(G$8='Z45'!D9,'Z45'!B9,IF(G$8='Z46'!D9,'Z46'!B9,IF(G$8='Z47'!D9,'Z47'!B9,IF(G$8='Z48'!D9,'Z48'!B9,IF(G$8='Z49'!D9,'Z49'!B9,IF(G$8='Z50'!D9,'Z50'!B9,IF(G$8='Z51'!D9,'Z51'!B9,IF(G$8='Z52'!D9,'Z52'!B9,IF(G$8='Z64'!D9,'Z64'!B9,IF(G$8='Z67'!D9,'Z67'!B9,IF(G$8='Z68'!D9,'Z68'!B9,IF(G$8='Z70'!D9,'Z70'!B9," ")))))))))))))))</f>
        <v>500</v>
      </c>
      <c r="E27" s="69" t="str">
        <f>IF(G$8='Z42'!D9,'Z42'!C9,IF(G$8='Z43'!D9,'Z43'!C9,IF(K$8='Z44'!D9,'Z44'!C9,IF(G$8='Z45'!D9,'Z45'!C9,IF(G$8='Z46'!D9,'Z46'!C9,IF(G$8='Z47'!D9,'Z47'!C9,IF(G$8='Z48'!D9,'Z48'!C9,IF(G$8='Z49'!D9,'Z49'!C9,IF(G$8='Z50'!D9,'Z50'!C9,IF(G$8='Z51'!D9,'Z51'!C9,IF(G$8='Z52'!D9,'Z52'!C9,IF(G$8='Z64'!D9,'Z64'!C9,IF(G$8='Z67'!D9,'Z67'!C9,IF(G$8='Z68'!D9,'Z68'!C9,IF(G$8='Z70'!D9,'Z70'!C9," ")))))))))))))))</f>
        <v>PEDRO MARIA ANAYA</v>
      </c>
      <c r="F27" s="70"/>
      <c r="G27" s="70"/>
      <c r="H27" s="70"/>
      <c r="I27" s="71"/>
      <c r="J27" s="72"/>
      <c r="K27" s="73"/>
      <c r="L27" s="74"/>
      <c r="M27" s="41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6">
        <f t="shared" si="0"/>
        <v>0</v>
      </c>
      <c r="AA27" s="60">
        <f t="shared" si="1"/>
        <v>0</v>
      </c>
    </row>
    <row r="28" spans="1:27" ht="15" customHeight="1" x14ac:dyDescent="0.2">
      <c r="A28" s="63">
        <v>10</v>
      </c>
      <c r="B28" s="80" t="str">
        <f>IF(G$8='Z42'!D10,'Z42'!A10,IF(G$8='Z43'!D10,'Z43'!A10,IF(K$8='Z44'!D10,'Z44'!A10,IF(G$8='Z45'!D10,'Z45'!A10,IF(G$8='Z46'!D10,'Z46'!A10,IF(G$8='Z47'!D10,'Z47'!A10,IF(G$8='Z48'!D10,'Z48'!A10,IF(G$8='Z49'!D10,'Z49'!A10,IF(G$8='Z50'!D10,'Z50'!A10,IF(G$8='Z51'!D10,'Z51'!A10,IF(G$8='Z52'!D10,'Z52'!A10,IF(G$8='Z64'!D10,'Z64'!A10,IF(G$8='Z67'!D10,'Z67'!A10,IF(G$8='Z68'!D10,'Z68'!A10,IF(G$8='Z70'!D10,'Z70'!A10,"  ")))))))))))))))</f>
        <v>02DPR0602N</v>
      </c>
      <c r="C28" s="81"/>
      <c r="D28" s="46" t="str">
        <f>IF(G$8='Z42'!D10,'Z42'!B10,IF(G$8='Z43'!D10,'Z43'!B10,IF(K$8='Z44'!D10,'Z44'!B10,IF(G$8='Z45'!D10,'Z45'!B10,IF(G$8='Z46'!D10,'Z46'!B10,IF(G$8='Z47'!D10,'Z47'!B10,IF(G$8='Z48'!D10,'Z48'!B10,IF(G$8='Z49'!D10,'Z49'!B10,IF(G$8='Z50'!D10,'Z50'!B10,IF(G$8='Z51'!D10,'Z51'!B10,IF(G$8='Z52'!D10,'Z52'!B10,IF(G$8='Z64'!D10,'Z64'!B10,IF(G$8='Z67'!D10,'Z67'!B10,IF(G$8='Z68'!D10,'Z68'!B10,IF(G$8='Z70'!D10,'Z70'!B10," ")))))))))))))))</f>
        <v>500</v>
      </c>
      <c r="E28" s="69" t="str">
        <f>IF(G$8='Z42'!D10,'Z42'!C10,IF(G$8='Z43'!D10,'Z43'!C10,IF(K$8='Z44'!D10,'Z44'!C10,IF(G$8='Z45'!D10,'Z45'!C10,IF(G$8='Z46'!D10,'Z46'!C10,IF(G$8='Z47'!D10,'Z47'!C10,IF(G$8='Z48'!D10,'Z48'!C10,IF(G$8='Z49'!D10,'Z49'!C10,IF(G$8='Z50'!D10,'Z50'!C10,IF(G$8='Z51'!D10,'Z51'!C10,IF(G$8='Z52'!D10,'Z52'!C10,IF(G$8='Z64'!D10,'Z64'!C10,IF(G$8='Z67'!D10,'Z67'!C10,IF(G$8='Z68'!D10,'Z68'!C10,IF(G$8='Z70'!D10,'Z70'!C10," ")))))))))))))))</f>
        <v>JOSE MA MORELOS Y PAVON</v>
      </c>
      <c r="F28" s="70"/>
      <c r="G28" s="70"/>
      <c r="H28" s="70"/>
      <c r="I28" s="71"/>
      <c r="J28" s="72"/>
      <c r="K28" s="73"/>
      <c r="L28" s="74"/>
      <c r="M28" s="41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6">
        <f t="shared" si="0"/>
        <v>0</v>
      </c>
      <c r="AA28" s="60">
        <f t="shared" si="1"/>
        <v>0</v>
      </c>
    </row>
    <row r="29" spans="1:27" ht="15" customHeight="1" x14ac:dyDescent="0.2">
      <c r="A29" s="63">
        <v>11</v>
      </c>
      <c r="B29" s="80" t="str">
        <f>IF(G$8='Z42'!D11,'Z42'!A11,IF(G$8='Z43'!D11,'Z43'!A11,IF(K$8='Z44'!D11,'Z44'!A11,IF(G$8='Z45'!D11,'Z45'!A11,IF(G$8='Z46'!D11,'Z46'!A11,IF(G$8='Z47'!D11,'Z47'!A11,IF(G$8='Z48'!D11,'Z48'!A11,IF(G$8='Z49'!D11,'Z49'!A11,IF(G$8='Z50'!D11,'Z50'!A11,IF(G$8='Z51'!D11,'Z51'!A11,IF(G$8='Z52'!D11,'Z52'!A11,IF(G$8='Z64'!D11,'Z64'!A11,IF(G$8='Z67'!D11,'Z67'!A11,IF(G$8='Z68'!D11,'Z68'!A11,IF(G$8='Z70'!D11,'Z70'!A11,"  ")))))))))))))))</f>
        <v>02DPR0634F</v>
      </c>
      <c r="C29" s="81"/>
      <c r="D29" s="46" t="str">
        <f>IF(G$8='Z42'!D11,'Z42'!B11,IF(G$8='Z43'!D11,'Z43'!B11,IF(K$8='Z44'!D11,'Z44'!B11,IF(G$8='Z45'!D11,'Z45'!B11,IF(G$8='Z46'!D11,'Z46'!B11,IF(G$8='Z47'!D11,'Z47'!B11,IF(G$8='Z48'!D11,'Z48'!B11,IF(G$8='Z49'!D11,'Z49'!B11,IF(G$8='Z50'!D11,'Z50'!B11,IF(G$8='Z51'!D11,'Z51'!B11,IF(G$8='Z52'!D11,'Z52'!B11,IF(G$8='Z64'!D11,'Z64'!B11,IF(G$8='Z67'!D11,'Z67'!B11,IF(G$8='Z68'!D11,'Z68'!B11,IF(G$8='Z70'!D11,'Z70'!B11," ")))))))))))))))</f>
        <v>100</v>
      </c>
      <c r="E29" s="69" t="str">
        <f>IF(G$8='Z42'!D11,'Z42'!C11,IF(G$8='Z43'!D11,'Z43'!C11,IF(K$8='Z44'!D11,'Z44'!C11,IF(G$8='Z45'!D11,'Z45'!C11,IF(G$8='Z46'!D11,'Z46'!C11,IF(G$8='Z47'!D11,'Z47'!C11,IF(G$8='Z48'!D11,'Z48'!C11,IF(G$8='Z49'!D11,'Z49'!C11,IF(G$8='Z50'!D11,'Z50'!C11,IF(G$8='Z51'!D11,'Z51'!C11,IF(G$8='Z52'!D11,'Z52'!C11,IF(G$8='Z64'!D11,'Z64'!C11,IF(G$8='Z67'!D11,'Z67'!C11,IF(G$8='Z68'!D11,'Z68'!C11,IF(G$8='Z70'!D11,'Z70'!C11," ")))))))))))))))</f>
        <v>BICENTENARIO 2010</v>
      </c>
      <c r="F29" s="70"/>
      <c r="G29" s="70"/>
      <c r="H29" s="70"/>
      <c r="I29" s="71"/>
      <c r="J29" s="72"/>
      <c r="K29" s="73"/>
      <c r="L29" s="74"/>
      <c r="M29" s="41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6">
        <f t="shared" si="0"/>
        <v>0</v>
      </c>
      <c r="AA29" s="60">
        <f t="shared" si="1"/>
        <v>0</v>
      </c>
    </row>
    <row r="30" spans="1:27" ht="15" customHeight="1" x14ac:dyDescent="0.2">
      <c r="A30" s="63">
        <v>12</v>
      </c>
      <c r="B30" s="80" t="str">
        <f>IF(G$8='Z42'!D12,'Z42'!A12,IF(G$8='Z43'!D12,'Z43'!A12,IF(K$8='Z44'!D12,'Z44'!A12,IF(G$8='Z45'!D12,'Z45'!A12,IF(G$8='Z46'!D12,'Z46'!A12,IF(G$8='Z47'!D12,'Z47'!A12,IF(G$8='Z48'!D12,'Z48'!A12,IF(G$8='Z49'!D12,'Z49'!A12,IF(G$8='Z50'!D12,'Z50'!A12,IF(G$8='Z51'!D12,'Z51'!A12,IF(G$8='Z52'!D12,'Z52'!A12,IF(G$8='Z64'!D12,'Z64'!A12,IF(G$8='Z67'!D12,'Z67'!A12,IF(G$8='Z68'!D12,'Z68'!A12,IF(G$8='Z70'!D12,'Z70'!A12,"  ")))))))))))))))</f>
        <v>02DPR0887I</v>
      </c>
      <c r="C30" s="81"/>
      <c r="D30" s="46" t="str">
        <f>IF(G$8='Z42'!D12,'Z42'!B12,IF(G$8='Z43'!D12,'Z43'!B12,IF(K$8='Z44'!D12,'Z44'!B12,IF(G$8='Z45'!D12,'Z45'!B12,IF(G$8='Z46'!D12,'Z46'!B12,IF(G$8='Z47'!D12,'Z47'!B12,IF(G$8='Z48'!D12,'Z48'!B12,IF(G$8='Z49'!D12,'Z49'!B12,IF(G$8='Z50'!D12,'Z50'!B12,IF(G$8='Z51'!D12,'Z51'!B12,IF(G$8='Z52'!D12,'Z52'!B12,IF(G$8='Z64'!D12,'Z64'!B12,IF(G$8='Z67'!D12,'Z67'!B12,IF(G$8='Z68'!D12,'Z68'!B12,IF(G$8='Z70'!D12,'Z70'!B12," ")))))))))))))))</f>
        <v>200</v>
      </c>
      <c r="E30" s="69" t="str">
        <f>IF(G$8='Z42'!D12,'Z42'!C12,IF(G$8='Z43'!D12,'Z43'!C12,IF(K$8='Z44'!D12,'Z44'!C12,IF(G$8='Z45'!D12,'Z45'!C12,IF(G$8='Z46'!D12,'Z46'!C12,IF(G$8='Z47'!D12,'Z47'!C12,IF(G$8='Z48'!D12,'Z48'!C12,IF(G$8='Z49'!D12,'Z49'!C12,IF(G$8='Z50'!D12,'Z50'!C12,IF(G$8='Z51'!D12,'Z51'!C12,IF(G$8='Z52'!D12,'Z52'!C12,IF(G$8='Z64'!D12,'Z64'!C12,IF(G$8='Z67'!D12,'Z67'!C12,IF(G$8='Z68'!D12,'Z68'!C12,IF(G$8='Z70'!D12,'Z70'!C12," ")))))))))))))))</f>
        <v>NIÑO ARTILLERO</v>
      </c>
      <c r="F30" s="70"/>
      <c r="G30" s="70"/>
      <c r="H30" s="70"/>
      <c r="I30" s="71"/>
      <c r="J30" s="72"/>
      <c r="K30" s="73"/>
      <c r="L30" s="74"/>
      <c r="M30" s="41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6">
        <f t="shared" si="0"/>
        <v>0</v>
      </c>
      <c r="AA30" s="60">
        <f t="shared" si="1"/>
        <v>0</v>
      </c>
    </row>
    <row r="31" spans="1:27" ht="15" customHeight="1" x14ac:dyDescent="0.2">
      <c r="A31" s="63">
        <v>13</v>
      </c>
      <c r="B31" s="80" t="str">
        <f>IF(G$8='Z42'!D13,'Z42'!A13,IF(G$8='Z43'!D13,'Z43'!A13,IF(K$8='Z44'!D13,'Z44'!A13,IF(G$8='Z45'!D13,'Z45'!A13,IF(G$8='Z46'!D13,'Z46'!A13,IF(G$8='Z47'!D13,'Z47'!A13,IF(G$8='Z48'!D13,'Z48'!A13,IF(G$8='Z49'!D13,'Z49'!A13,IF(G$8='Z50'!D13,'Z50'!A13,IF(G$8='Z51'!D13,'Z51'!A13,IF(G$8='Z52'!D13,'Z52'!A13,IF(G$8='Z64'!D13,'Z64'!A13,IF(G$8='Z67'!D13,'Z67'!A13,IF(G$8='Z68'!D13,'Z68'!A13,IF(G$8='Z70'!D13,'Z70'!A13,"  ")))))))))))))))</f>
        <v xml:space="preserve">  </v>
      </c>
      <c r="C31" s="81"/>
      <c r="D31" s="46" t="str">
        <f>IF(G$8='Z42'!D13,'Z42'!B13,IF(G$8='Z43'!D13,'Z43'!B13,IF(K$8='Z44'!D13,'Z44'!B13,IF(G$8='Z45'!D13,'Z45'!B13,IF(G$8='Z46'!D13,'Z46'!B13,IF(G$8='Z47'!D13,'Z47'!B13,IF(G$8='Z48'!D13,'Z48'!B13,IF(G$8='Z49'!D13,'Z49'!B13,IF(G$8='Z50'!D13,'Z50'!B13,IF(G$8='Z51'!D13,'Z51'!B13,IF(G$8='Z52'!D13,'Z52'!B13,IF(G$8='Z64'!D13,'Z64'!B13,IF(G$8='Z67'!D13,'Z67'!B13,IF(G$8='Z68'!D13,'Z68'!B13,IF(G$8='Z70'!D13,'Z70'!B13," ")))))))))))))))</f>
        <v xml:space="preserve"> </v>
      </c>
      <c r="E31" s="69" t="str">
        <f>IF(G$8='Z42'!D13,'Z42'!C13,IF(G$8='Z43'!D13,'Z43'!C13,IF(K$8='Z44'!D13,'Z44'!C13,IF(G$8='Z45'!D13,'Z45'!C13,IF(G$8='Z46'!D13,'Z46'!C13,IF(G$8='Z47'!D13,'Z47'!C13,IF(G$8='Z48'!D13,'Z48'!C13,IF(G$8='Z49'!D13,'Z49'!C13,IF(G$8='Z50'!D13,'Z50'!C13,IF(G$8='Z51'!D13,'Z51'!C13,IF(G$8='Z52'!D13,'Z52'!C13,IF(G$8='Z64'!D13,'Z64'!C13,IF(G$8='Z67'!D13,'Z67'!C13,IF(G$8='Z68'!D13,'Z68'!C13,IF(G$8='Z70'!D13,'Z70'!C13," ")))))))))))))))</f>
        <v xml:space="preserve"> </v>
      </c>
      <c r="F31" s="70"/>
      <c r="G31" s="70"/>
      <c r="H31" s="70"/>
      <c r="I31" s="71"/>
      <c r="J31" s="72"/>
      <c r="K31" s="73"/>
      <c r="L31" s="74"/>
      <c r="M31" s="41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6">
        <f t="shared" si="0"/>
        <v>0</v>
      </c>
      <c r="AA31" s="60">
        <f t="shared" si="1"/>
        <v>0</v>
      </c>
    </row>
    <row r="32" spans="1:27" ht="15" customHeight="1" x14ac:dyDescent="0.2">
      <c r="A32" s="63">
        <v>14</v>
      </c>
      <c r="B32" s="80" t="str">
        <f>IF(G$8='Z42'!D14,'Z42'!A14,IF(G$8='Z43'!D14,'Z43'!A14,IF(K$8='Z44'!D14,'Z44'!A14,IF(G$8='Z45'!D14,'Z45'!A14,IF(G$8='Z46'!D14,'Z46'!A14,IF(G$8='Z47'!D14,'Z47'!A14,IF(G$8='Z48'!D14,'Z48'!A14,IF(G$8='Z49'!D14,'Z49'!A14,IF(G$8='Z50'!D14,'Z50'!A14,IF(G$8='Z51'!D14,'Z51'!A14,IF(G$8='Z52'!D14,'Z52'!A14,IF(G$8='Z64'!D14,'Z64'!A14,IF(G$8='Z67'!D14,'Z67'!A14,IF(G$8='Z68'!D14,'Z68'!A14,IF(G$8='Z70'!D14,'Z70'!A14,"  ")))))))))))))))</f>
        <v xml:space="preserve">  </v>
      </c>
      <c r="C32" s="81"/>
      <c r="D32" s="46" t="str">
        <f>IF(G$8='Z42'!D14,'Z42'!B14,IF(G$8='Z43'!D14,'Z43'!B14,IF(K$8='Z44'!D14,'Z44'!B14,IF(G$8='Z45'!D14,'Z45'!B14,IF(G$8='Z46'!D14,'Z46'!B14,IF(G$8='Z47'!D14,'Z47'!B14,IF(G$8='Z48'!D14,'Z48'!B14,IF(G$8='Z49'!D14,'Z49'!B14,IF(G$8='Z50'!D14,'Z50'!B14,IF(G$8='Z51'!D14,'Z51'!B14,IF(G$8='Z52'!D14,'Z52'!B14,IF(G$8='Z64'!D14,'Z64'!B14,IF(G$8='Z67'!D14,'Z67'!B14,IF(G$8='Z68'!D14,'Z68'!B14,IF(G$8='Z70'!D14,'Z70'!B14," ")))))))))))))))</f>
        <v xml:space="preserve"> </v>
      </c>
      <c r="E32" s="69" t="str">
        <f>IF(G$8='Z42'!D14,'Z42'!C14,IF(G$8='Z43'!D14,'Z43'!C14,IF(K$8='Z44'!D14,'Z44'!C14,IF(G$8='Z45'!D14,'Z45'!C14,IF(G$8='Z46'!D14,'Z46'!C14,IF(G$8='Z47'!D14,'Z47'!C14,IF(G$8='Z48'!D14,'Z48'!C14,IF(G$8='Z49'!D14,'Z49'!C14,IF(G$8='Z50'!D14,'Z50'!C14,IF(G$8='Z51'!D14,'Z51'!C14,IF(G$8='Z52'!D14,'Z52'!C14,IF(G$8='Z64'!D14,'Z64'!C14,IF(G$8='Z67'!D14,'Z67'!C14,IF(G$8='Z68'!D14,'Z68'!C14,IF(G$8='Z70'!D14,'Z70'!C14," ")))))))))))))))</f>
        <v xml:space="preserve"> </v>
      </c>
      <c r="F32" s="70"/>
      <c r="G32" s="70"/>
      <c r="H32" s="70"/>
      <c r="I32" s="71"/>
      <c r="J32" s="72"/>
      <c r="K32" s="73"/>
      <c r="L32" s="74"/>
      <c r="M32" s="41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6">
        <f t="shared" si="0"/>
        <v>0</v>
      </c>
      <c r="AA32" s="60">
        <f t="shared" si="1"/>
        <v>0</v>
      </c>
    </row>
    <row r="33" spans="1:27" ht="15" customHeight="1" x14ac:dyDescent="0.2">
      <c r="A33" s="63">
        <v>15</v>
      </c>
      <c r="B33" s="80" t="str">
        <f>IF(G$8='Z42'!D15,'Z42'!A15,IF(G$8='Z43'!D15,'Z43'!A15,IF(K$8='Z44'!D15,'Z44'!A15,IF(G$8='Z45'!D15,'Z45'!A15,IF(G$8='Z46'!D15,'Z46'!A15,IF(G$8='Z47'!D15,'Z47'!A15,IF(G$8='Z48'!D15,'Z48'!A15,IF(G$8='Z49'!D15,'Z49'!A15,IF(G$8='Z50'!D15,'Z50'!A15,IF(G$8='Z51'!D15,'Z51'!A15,IF(G$8='Z52'!D15,'Z52'!A15,IF(G$8='Z64'!D15,'Z64'!A15,IF(G$8='Z67'!D15,'Z67'!A15,IF(G$8='Z68'!D15,'Z68'!A15,IF(G$8='Z70'!D15,'Z70'!A15,"  ")))))))))))))))</f>
        <v xml:space="preserve">  </v>
      </c>
      <c r="C33" s="81"/>
      <c r="D33" s="46" t="str">
        <f>IF(G$8='Z42'!D15,'Z42'!B15,IF(G$8='Z43'!D15,'Z43'!B15,IF(K$8='Z44'!D15,'Z44'!B15,IF(G$8='Z45'!D15,'Z45'!B15,IF(G$8='Z46'!D15,'Z46'!B15,IF(G$8='Z47'!D15,'Z47'!B15,IF(G$8='Z48'!D15,'Z48'!B15,IF(G$8='Z49'!D15,'Z49'!B15,IF(G$8='Z50'!D15,'Z50'!B15,IF(G$8='Z51'!D15,'Z51'!B15,IF(G$8='Z52'!D15,'Z52'!B15,IF(G$8='Z64'!D15,'Z64'!B15,IF(G$8='Z67'!D15,'Z67'!B15,IF(G$8='Z68'!D15,'Z68'!B15,IF(G$8='Z70'!D15,'Z70'!B15," ")))))))))))))))</f>
        <v xml:space="preserve"> </v>
      </c>
      <c r="E33" s="69" t="str">
        <f>IF(G$8='Z42'!D15,'Z42'!C15,IF(G$8='Z43'!D15,'Z43'!C15,IF(K$8='Z44'!D15,'Z44'!C15,IF(G$8='Z45'!D15,'Z45'!C15,IF(G$8='Z46'!D15,'Z46'!C15,IF(G$8='Z47'!D15,'Z47'!C15,IF(G$8='Z48'!D15,'Z48'!C15,IF(G$8='Z49'!D15,'Z49'!C15,IF(G$8='Z50'!D15,'Z50'!C15,IF(G$8='Z51'!D15,'Z51'!C15,IF(G$8='Z52'!D15,'Z52'!C15,IF(G$8='Z64'!D15,'Z64'!C15,IF(G$8='Z67'!D15,'Z67'!C15,IF(G$8='Z68'!D15,'Z68'!C15,IF(G$8='Z70'!D15,'Z70'!C15," ")))))))))))))))</f>
        <v xml:space="preserve"> </v>
      </c>
      <c r="F33" s="70"/>
      <c r="G33" s="70"/>
      <c r="H33" s="70"/>
      <c r="I33" s="71"/>
      <c r="J33" s="72"/>
      <c r="K33" s="73"/>
      <c r="L33" s="74"/>
      <c r="M33" s="41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46">
        <f t="shared" si="0"/>
        <v>0</v>
      </c>
      <c r="AA33" s="60">
        <f t="shared" si="1"/>
        <v>0</v>
      </c>
    </row>
    <row r="34" spans="1:27" ht="15" customHeight="1" x14ac:dyDescent="0.2">
      <c r="A34" s="63">
        <v>16</v>
      </c>
      <c r="B34" s="80" t="str">
        <f>IF(G$8='Z42'!D16,'Z42'!A16,IF(G$8='Z43'!D16,'Z43'!A16,IF(K$8='Z44'!D16,'Z44'!A16,IF(G$8='Z45'!D16,'Z45'!A16,IF(G$8='Z46'!D16,'Z46'!A16,IF(G$8='Z47'!D16,'Z47'!A16,IF(G$8='Z48'!D16,'Z48'!A16,IF(G$8='Z49'!D16,'Z49'!A16,IF(G$8='Z50'!D16,'Z50'!A16,IF(G$8='Z51'!D16,'Z51'!A16,IF(G$8='Z52'!D16,'Z52'!A16,IF(G$8='Z64'!D16,'Z64'!A16,IF(G$8='Z67'!D16,'Z67'!A16,IF(G$8='Z68'!D16,'Z68'!A16,IF(G$8='Z70'!D16,'Z70'!A16,"  ")))))))))))))))</f>
        <v xml:space="preserve">  </v>
      </c>
      <c r="C34" s="81"/>
      <c r="D34" s="46" t="str">
        <f>IF(G$8='Z42'!D16,'Z42'!B16,IF(G$8='Z43'!D16,'Z43'!B16,IF(K$8='Z44'!D16,'Z44'!B16,IF(G$8='Z45'!D16,'Z45'!B16,IF(G$8='Z46'!D16,'Z46'!B16,IF(G$8='Z47'!D16,'Z47'!B16,IF(G$8='Z48'!D16,'Z48'!B16,IF(G$8='Z49'!D16,'Z49'!B16,IF(G$8='Z50'!D16,'Z50'!B16,IF(G$8='Z51'!D16,'Z51'!B16,IF(G$8='Z52'!D16,'Z52'!B16,IF(G$8='Z64'!D16,'Z64'!B16,IF(G$8='Z67'!D16,'Z67'!B16,IF(G$8='Z68'!D16,'Z68'!B16,IF(G$8='Z70'!D16,'Z70'!B16," ")))))))))))))))</f>
        <v xml:space="preserve"> </v>
      </c>
      <c r="E34" s="69" t="str">
        <f>IF(G$8='Z42'!D16,'Z42'!C16,IF(G$8='Z43'!D16,'Z43'!C16,IF(K$8='Z44'!D16,'Z44'!C16,IF(G$8='Z45'!D16,'Z45'!C16,IF(G$8='Z46'!D16,'Z46'!C16,IF(G$8='Z47'!D16,'Z47'!C16,IF(G$8='Z48'!D16,'Z48'!C16,IF(G$8='Z49'!D16,'Z49'!C16,IF(G$8='Z50'!D16,'Z50'!C16,IF(G$8='Z51'!D16,'Z51'!C16,IF(G$8='Z52'!D16,'Z52'!C16,IF(G$8='Z64'!D16,'Z64'!C16,IF(G$8='Z67'!D16,'Z67'!C16,IF(G$8='Z68'!D16,'Z68'!C16,IF(G$8='Z70'!D16,'Z70'!C16," ")))))))))))))))</f>
        <v xml:space="preserve"> </v>
      </c>
      <c r="F34" s="70"/>
      <c r="G34" s="70"/>
      <c r="H34" s="70"/>
      <c r="I34" s="71"/>
      <c r="J34" s="72"/>
      <c r="K34" s="73"/>
      <c r="L34" s="74"/>
      <c r="M34" s="41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6">
        <f t="shared" si="0"/>
        <v>0</v>
      </c>
      <c r="AA34" s="60">
        <f t="shared" si="1"/>
        <v>0</v>
      </c>
    </row>
    <row r="35" spans="1:27" ht="15" customHeight="1" x14ac:dyDescent="0.2">
      <c r="A35" s="63">
        <v>17</v>
      </c>
      <c r="B35" s="80" t="str">
        <f>IF(G$8='Z42'!D17,'Z42'!A17,IF(G$8='Z43'!D17,'Z43'!A17,IF(K$8='Z44'!D17,'Z44'!A17,IF(G$8='Z45'!D17,'Z45'!A17,IF(G$8='Z46'!D17,'Z46'!A17,IF(G$8='Z47'!D17,'Z47'!A17,IF(G$8='Z48'!D17,'Z48'!A17,IF(G$8='Z49'!D17,'Z49'!A17,IF(G$8='Z50'!D17,'Z50'!A17,IF(G$8='Z51'!D17,'Z51'!A17,IF(G$8='Z52'!D17,'Z52'!A17,IF(G$8='Z64'!D17,'Z64'!A17,IF(G$8='Z67'!D17,'Z67'!A17,IF(G$8='Z68'!D17,'Z68'!A17,IF(G$8='Z70'!D17,'Z70'!A17,"  ")))))))))))))))</f>
        <v xml:space="preserve">  </v>
      </c>
      <c r="C35" s="81"/>
      <c r="D35" s="46" t="str">
        <f>IF(G$8='Z42'!D17,'Z42'!B17,IF(G$8='Z43'!D17,'Z43'!B17,IF(K$8='Z44'!D17,'Z44'!B17,IF(G$8='Z45'!D17,'Z45'!B17,IF(G$8='Z46'!D17,'Z46'!B17,IF(G$8='Z47'!D17,'Z47'!B17,IF(G$8='Z48'!D17,'Z48'!B17,IF(G$8='Z49'!D17,'Z49'!B17,IF(G$8='Z50'!D17,'Z50'!B17,IF(G$8='Z51'!D17,'Z51'!B17,IF(G$8='Z52'!D17,'Z52'!B17,IF(G$8='Z64'!D17,'Z64'!B17,IF(G$8='Z67'!D17,'Z67'!B17,IF(G$8='Z68'!D17,'Z68'!B17,IF(G$8='Z70'!D17,'Z70'!B17," ")))))))))))))))</f>
        <v xml:space="preserve"> </v>
      </c>
      <c r="E35" s="69" t="str">
        <f>IF(G$8='Z42'!D17,'Z42'!C17,IF(G$8='Z43'!D17,'Z43'!C17,IF(K$8='Z44'!D17,'Z44'!C17,IF(G$8='Z45'!D17,'Z45'!C17,IF(G$8='Z46'!D17,'Z46'!C17,IF(G$8='Z47'!D17,'Z47'!C17,IF(G$8='Z48'!D17,'Z48'!C17,IF(G$8='Z49'!D17,'Z49'!C17,IF(G$8='Z50'!D17,'Z50'!C17,IF(G$8='Z51'!D17,'Z51'!C17,IF(G$8='Z52'!D17,'Z52'!C17,IF(G$8='Z64'!D17,'Z64'!C17,IF(G$8='Z67'!D17,'Z67'!C17,IF(G$8='Z68'!D17,'Z68'!C17,IF(G$8='Z70'!D17,'Z70'!C17," ")))))))))))))))</f>
        <v xml:space="preserve"> </v>
      </c>
      <c r="F35" s="70"/>
      <c r="G35" s="70"/>
      <c r="H35" s="70"/>
      <c r="I35" s="71"/>
      <c r="J35" s="72"/>
      <c r="K35" s="73"/>
      <c r="L35" s="74"/>
      <c r="M35" s="41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6">
        <f t="shared" si="0"/>
        <v>0</v>
      </c>
      <c r="AA35" s="60">
        <f t="shared" si="1"/>
        <v>0</v>
      </c>
    </row>
    <row r="36" spans="1:27" ht="15" customHeight="1" x14ac:dyDescent="0.2">
      <c r="A36" s="63">
        <v>18</v>
      </c>
      <c r="B36" s="80" t="str">
        <f>IF(G$8='Z42'!D18,'Z42'!A18,IF(G$8='Z43'!D18,'Z43'!A18,IF(K$8='Z44'!D18,'Z44'!A18,IF(G$8='Z45'!D18,'Z45'!A18,IF(G$8='Z46'!D18,'Z46'!A18,IF(G$8='Z47'!D18,'Z47'!A18,IF(G$8='Z48'!D18,'Z48'!A18,IF(G$8='Z49'!D18,'Z49'!A18,IF(G$8='Z50'!D18,'Z50'!A18,IF(G$8='Z51'!D18,'Z51'!A18,IF(G$8='Z52'!D18,'Z52'!A18,IF(G$8='Z64'!D18,'Z64'!A18,IF(G$8='Z67'!D18,'Z67'!A18,IF(G$8='Z68'!D18,'Z68'!A18,IF(G$8='Z70'!D18,'Z70'!A18,"  ")))))))))))))))</f>
        <v xml:space="preserve">  </v>
      </c>
      <c r="C36" s="81"/>
      <c r="D36" s="46" t="str">
        <f>IF(G$8='Z42'!D18,'Z42'!B18,IF(G$8='Z43'!D18,'Z43'!B18,IF(K$8='Z44'!D18,'Z44'!B18,IF(G$8='Z45'!D18,'Z45'!B18,IF(G$8='Z46'!D18,'Z46'!B18,IF(G$8='Z47'!D18,'Z47'!B18,IF(G$8='Z48'!D18,'Z48'!B18,IF(G$8='Z49'!D18,'Z49'!B18,IF(G$8='Z50'!D18,'Z50'!B18,IF(G$8='Z51'!D18,'Z51'!B18,IF(G$8='Z52'!D18,'Z52'!B18,IF(G$8='Z64'!D18,'Z64'!B18,IF(G$8='Z67'!D18,'Z67'!B18,IF(G$8='Z68'!D18,'Z68'!B18,IF(G$8='Z70'!D18,'Z70'!B18," ")))))))))))))))</f>
        <v xml:space="preserve"> </v>
      </c>
      <c r="E36" s="69" t="str">
        <f>IF(G$8='Z42'!D18,'Z42'!C18,IF(G$8='Z43'!D18,'Z43'!C18,IF(K$8='Z44'!D18,'Z44'!C18,IF(G$8='Z45'!D18,'Z45'!C18,IF(G$8='Z46'!D18,'Z46'!C18,IF(G$8='Z47'!D18,'Z47'!C18,IF(G$8='Z48'!D18,'Z48'!C18,IF(G$8='Z49'!D18,'Z49'!C18,IF(G$8='Z50'!D18,'Z50'!C18,IF(G$8='Z51'!D18,'Z51'!C18,IF(G$8='Z52'!D18,'Z52'!C18,IF(G$8='Z64'!D18,'Z64'!C18,IF(G$8='Z67'!D18,'Z67'!C18,IF(G$8='Z68'!D18,'Z68'!C18,IF(G$8='Z70'!D18,'Z70'!C18," ")))))))))))))))</f>
        <v xml:space="preserve"> </v>
      </c>
      <c r="F36" s="70"/>
      <c r="G36" s="70"/>
      <c r="H36" s="70"/>
      <c r="I36" s="71"/>
      <c r="J36" s="72"/>
      <c r="K36" s="73"/>
      <c r="L36" s="74"/>
      <c r="M36" s="41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46">
        <f t="shared" si="0"/>
        <v>0</v>
      </c>
      <c r="AA36" s="60">
        <f t="shared" si="1"/>
        <v>0</v>
      </c>
    </row>
    <row r="37" spans="1:27" ht="15" customHeight="1" x14ac:dyDescent="0.2">
      <c r="A37" s="63">
        <v>19</v>
      </c>
      <c r="B37" s="80" t="str">
        <f>IF(G$8='Z42'!D19,'Z42'!A19,IF(G$8='Z43'!D19,'Z43'!A19,IF(K$8='Z44'!D19,'Z44'!A19,IF(G$8='Z45'!D19,'Z45'!A19,IF(G$8='Z46'!D19,'Z46'!A19,IF(G$8='Z47'!D19,'Z47'!A19,IF(G$8='Z48'!D19,'Z48'!A19,IF(G$8='Z49'!D19,'Z49'!A19,IF(G$8='Z50'!D19,'Z50'!A19,IF(G$8='Z51'!D19,'Z51'!A19,IF(G$8='Z52'!D19,'Z52'!A19,IF(G$8='Z64'!D19,'Z64'!A19,IF(G$8='Z67'!D19,'Z67'!A19,IF(G$8='Z68'!D19,'Z68'!A19,IF(G$8='Z70'!D19,'Z70'!A19,"  ")))))))))))))))</f>
        <v xml:space="preserve">  </v>
      </c>
      <c r="C37" s="81"/>
      <c r="D37" s="46" t="str">
        <f>IF(G$8='Z42'!D19,'Z42'!B19,IF(G$8='Z43'!D19,'Z43'!B19,IF(K$8='Z44'!D19,'Z44'!B19,IF(G$8='Z45'!D19,'Z45'!B19,IF(G$8='Z46'!D19,'Z46'!B19,IF(G$8='Z47'!D19,'Z47'!B19,IF(G$8='Z48'!D19,'Z48'!B19,IF(G$8='Z49'!D19,'Z49'!B19,IF(G$8='Z50'!D19,'Z50'!B19,IF(G$8='Z51'!D19,'Z51'!B19,IF(G$8='Z52'!D19,'Z52'!B19,IF(G$8='Z64'!D19,'Z64'!B19,IF(G$8='Z67'!D19,'Z67'!B19,IF(G$8='Z68'!D19,'Z68'!B19,IF(G$8='Z70'!D19,'Z70'!B19," ")))))))))))))))</f>
        <v xml:space="preserve"> </v>
      </c>
      <c r="E37" s="69" t="str">
        <f>IF(G$8='Z42'!D19,'Z42'!C19,IF(G$8='Z43'!D19,'Z43'!C19,IF(K$8='Z44'!D19,'Z44'!C19,IF(G$8='Z45'!D19,'Z45'!C19,IF(G$8='Z46'!D19,'Z46'!C19,IF(G$8='Z47'!D19,'Z47'!C19,IF(G$8='Z48'!D19,'Z48'!C19,IF(G$8='Z49'!D19,'Z49'!C19,IF(G$8='Z50'!D19,'Z50'!C19,IF(G$8='Z51'!D19,'Z51'!C19,IF(G$8='Z52'!D19,'Z52'!C19,IF(G$8='Z64'!D19,'Z64'!C19,IF(G$8='Z67'!D19,'Z67'!C19,IF(G$8='Z68'!D19,'Z68'!C19,IF(G$8='Z70'!D19,'Z70'!C19," ")))))))))))))))</f>
        <v xml:space="preserve"> </v>
      </c>
      <c r="F37" s="70"/>
      <c r="G37" s="70"/>
      <c r="H37" s="70"/>
      <c r="I37" s="71"/>
      <c r="J37" s="72"/>
      <c r="K37" s="73"/>
      <c r="L37" s="74"/>
      <c r="M37" s="41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6">
        <f t="shared" si="0"/>
        <v>0</v>
      </c>
      <c r="AA37" s="60">
        <f t="shared" si="1"/>
        <v>0</v>
      </c>
    </row>
    <row r="38" spans="1:27" ht="15" customHeight="1" x14ac:dyDescent="0.2">
      <c r="A38" s="63">
        <v>20</v>
      </c>
      <c r="B38" s="80" t="str">
        <f>IF(G$8='Z42'!D20,'Z42'!A20,IF(G$8='Z43'!D20,'Z43'!A20,IF(K$8='Z44'!D20,'Z44'!A20,IF(G$8='Z45'!D20,'Z45'!A20,IF(G$8='Z46'!D20,'Z46'!A20,IF(G$8='Z47'!D20,'Z47'!A20,IF(G$8='Z48'!D20,'Z48'!A20,IF(G$8='Z49'!D20,'Z49'!A20,IF(G$8='Z50'!D20,'Z50'!A20,IF(G$8='Z51'!D20,'Z51'!A20,IF(G$8='Z52'!D20,'Z52'!A20,IF(G$8='Z64'!D20,'Z64'!A20,IF(G$8='Z67'!D20,'Z67'!A20,IF(G$8='Z68'!D20,'Z68'!A20,IF(G$8='Z70'!D20,'Z70'!A20,"  ")))))))))))))))</f>
        <v xml:space="preserve">  </v>
      </c>
      <c r="C38" s="81"/>
      <c r="D38" s="46" t="str">
        <f>IF(G$8='Z42'!D20,'Z42'!B20,IF(G$8='Z43'!D20,'Z43'!B20,IF(K$8='Z44'!D20,'Z44'!B20,IF(G$8='Z45'!D20,'Z45'!B20,IF(G$8='Z46'!D20,'Z46'!B20,IF(G$8='Z47'!D20,'Z47'!B20,IF(G$8='Z48'!D20,'Z48'!B20,IF(G$8='Z49'!D20,'Z49'!B20,IF(G$8='Z50'!D20,'Z50'!B20,IF(G$8='Z51'!D20,'Z51'!B20,IF(G$8='Z52'!D20,'Z52'!B20,IF(G$8='Z64'!D20,'Z64'!B20,IF(G$8='Z67'!D20,'Z67'!B20,IF(G$8='Z68'!D20,'Z68'!B20,IF(G$8='Z70'!D20,'Z70'!B20," ")))))))))))))))</f>
        <v xml:space="preserve"> </v>
      </c>
      <c r="E38" s="69" t="str">
        <f>IF(G$8='Z42'!D20,'Z42'!C20,IF(G$8='Z43'!D20,'Z43'!C20,IF(K$8='Z44'!D20,'Z44'!C20,IF(G$8='Z45'!D20,'Z45'!C20,IF(G$8='Z46'!D20,'Z46'!C20,IF(G$8='Z47'!D20,'Z47'!C20,IF(G$8='Z48'!D20,'Z48'!C20,IF(G$8='Z49'!D20,'Z49'!C20,IF(G$8='Z50'!D20,'Z50'!C20,IF(G$8='Z51'!D20,'Z51'!C20,IF(G$8='Z52'!D20,'Z52'!C20,IF(G$8='Z64'!D20,'Z64'!C20,IF(G$8='Z67'!D20,'Z67'!C20,IF(G$8='Z68'!D20,'Z68'!C20,IF(G$8='Z70'!D20,'Z70'!C20," ")))))))))))))))</f>
        <v xml:space="preserve"> </v>
      </c>
      <c r="F38" s="70"/>
      <c r="G38" s="70"/>
      <c r="H38" s="70"/>
      <c r="I38" s="71"/>
      <c r="J38" s="72"/>
      <c r="K38" s="73"/>
      <c r="L38" s="74"/>
      <c r="M38" s="41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6">
        <f t="shared" si="0"/>
        <v>0</v>
      </c>
      <c r="AA38" s="60">
        <f t="shared" si="1"/>
        <v>0</v>
      </c>
    </row>
    <row r="39" spans="1:27" ht="15" customHeight="1" x14ac:dyDescent="0.2">
      <c r="A39" s="64">
        <v>21</v>
      </c>
      <c r="B39" s="80" t="str">
        <f>IF(G$8='Z42'!D21,'Z42'!A21,IF(G$8='Z43'!D21,'Z43'!A21,IF(K$8='Z44'!D21,'Z44'!A21,IF(G$8='Z45'!D21,'Z45'!A21,IF(G$8='Z46'!D21,'Z46'!A21,IF(G$8='Z47'!D21,'Z47'!A21,IF(G$8='Z48'!D21,'Z48'!A21,IF(G$8='Z49'!D21,'Z49'!A21,IF(G$8='Z50'!D21,'Z50'!A21,IF(G$8='Z51'!D21,'Z51'!A21,IF(G$8='Z52'!D21,'Z52'!A21,IF(G$8='Z64'!D21,'Z64'!A21,IF(G$8='Z67'!D21,'Z67'!A21,IF(G$8='Z68'!D21,'Z68'!A21,IF(G$8='Z70'!D21,'Z70'!A21,"  ")))))))))))))))</f>
        <v xml:space="preserve">  </v>
      </c>
      <c r="C39" s="81"/>
      <c r="D39" s="46" t="str">
        <f>IF(G$8='Z42'!D21,'Z42'!B21,IF(G$8='Z43'!D21,'Z43'!B21,IF(K$8='Z44'!D21,'Z44'!B21,IF(G$8='Z45'!D21,'Z45'!B21,IF(G$8='Z46'!D21,'Z46'!B21,IF(G$8='Z47'!D21,'Z47'!B21,IF(G$8='Z48'!D21,'Z48'!B21,IF(G$8='Z49'!D21,'Z49'!B21,IF(G$8='Z50'!D21,'Z50'!B21,IF(G$8='Z51'!D21,'Z51'!B21,IF(G$8='Z52'!D21,'Z52'!B21,IF(G$8='Z64'!D21,'Z64'!B21,IF(G$8='Z67'!D21,'Z67'!B21,IF(G$8='Z68'!D21,'Z68'!B21,IF(G$8='Z70'!D21,'Z70'!B21," ")))))))))))))))</f>
        <v xml:space="preserve"> </v>
      </c>
      <c r="E39" s="69" t="str">
        <f>IF(G$8='Z42'!D21,'Z42'!C21,IF(G$8='Z43'!D21,'Z43'!C21,IF(K$8='Z44'!D21,'Z44'!C21,IF(G$8='Z45'!D21,'Z45'!C21,IF(G$8='Z46'!D21,'Z46'!C21,IF(G$8='Z47'!D21,'Z47'!C21,IF(G$8='Z48'!D21,'Z48'!C21,IF(G$8='Z49'!D21,'Z49'!C21,IF(G$8='Z50'!D21,'Z50'!C21,IF(G$8='Z51'!D21,'Z51'!C21,IF(G$8='Z52'!D21,'Z52'!C21,IF(G$8='Z64'!D21,'Z64'!C21,IF(G$8='Z67'!D21,'Z67'!C21,IF(G$8='Z68'!D21,'Z68'!C21,IF(G$8='Z70'!D21,'Z70'!C21," ")))))))))))))))</f>
        <v xml:space="preserve"> </v>
      </c>
      <c r="F39" s="70"/>
      <c r="G39" s="70"/>
      <c r="H39" s="70"/>
      <c r="I39" s="71"/>
      <c r="J39" s="72"/>
      <c r="K39" s="73"/>
      <c r="L39" s="74"/>
      <c r="M39" s="42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6">
        <f t="shared" si="0"/>
        <v>0</v>
      </c>
      <c r="AA39" s="61">
        <f t="shared" si="1"/>
        <v>0</v>
      </c>
    </row>
    <row r="40" spans="1:27" ht="15" customHeight="1" x14ac:dyDescent="0.2">
      <c r="A40" s="75" t="s">
        <v>18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53">
        <f>SUM(M19:M39)</f>
        <v>0</v>
      </c>
      <c r="N40" s="53">
        <f t="shared" ref="N40:AA40" si="2">SUM(N19:N39)</f>
        <v>0</v>
      </c>
      <c r="O40" s="53">
        <f t="shared" si="2"/>
        <v>0</v>
      </c>
      <c r="P40" s="53">
        <f t="shared" si="2"/>
        <v>0</v>
      </c>
      <c r="Q40" s="53">
        <f t="shared" si="2"/>
        <v>0</v>
      </c>
      <c r="R40" s="53">
        <f t="shared" si="2"/>
        <v>0</v>
      </c>
      <c r="S40" s="53">
        <f t="shared" si="2"/>
        <v>0</v>
      </c>
      <c r="T40" s="53">
        <f t="shared" si="2"/>
        <v>0</v>
      </c>
      <c r="U40" s="53">
        <f t="shared" si="2"/>
        <v>0</v>
      </c>
      <c r="V40" s="53">
        <f t="shared" si="2"/>
        <v>0</v>
      </c>
      <c r="W40" s="53">
        <f t="shared" si="2"/>
        <v>0</v>
      </c>
      <c r="X40" s="53">
        <f t="shared" si="2"/>
        <v>0</v>
      </c>
      <c r="Y40" s="53">
        <f t="shared" si="2"/>
        <v>0</v>
      </c>
      <c r="Z40" s="53">
        <f t="shared" si="2"/>
        <v>0</v>
      </c>
      <c r="AA40" s="62">
        <f t="shared" si="2"/>
        <v>0</v>
      </c>
    </row>
    <row r="42" spans="1:27" ht="15" customHeight="1" x14ac:dyDescent="0.2">
      <c r="W42" s="4"/>
      <c r="X42" s="4"/>
      <c r="Y42" s="4"/>
      <c r="Z42" s="4"/>
      <c r="AA42" s="4"/>
    </row>
    <row r="43" spans="1:27" ht="15" customHeight="1" x14ac:dyDescent="0.2">
      <c r="W43" s="6" t="s">
        <v>33</v>
      </c>
      <c r="X43" s="66" t="s">
        <v>484</v>
      </c>
      <c r="Y43" s="66" t="s">
        <v>485</v>
      </c>
      <c r="Z43" s="110">
        <v>2016</v>
      </c>
      <c r="AA43" s="111"/>
    </row>
    <row r="44" spans="1:27" ht="18" customHeight="1" x14ac:dyDescent="0.2">
      <c r="W44" s="9"/>
      <c r="X44" s="51" t="s">
        <v>34</v>
      </c>
      <c r="Y44" s="51" t="s">
        <v>35</v>
      </c>
      <c r="Z44" s="77" t="s">
        <v>36</v>
      </c>
      <c r="AA44" s="77"/>
    </row>
    <row r="45" spans="1:27" ht="15" customHeight="1" x14ac:dyDescent="0.2"/>
    <row r="46" spans="1:27" ht="15" customHeight="1" x14ac:dyDescent="0.2"/>
    <row r="47" spans="1:27" ht="15" customHeight="1" x14ac:dyDescent="0.2"/>
    <row r="48" spans="1:27" ht="15" customHeight="1" x14ac:dyDescent="0.2"/>
  </sheetData>
  <sheetProtection password="C155" sheet="1" objects="1" scenarios="1" selectLockedCells="1"/>
  <mergeCells count="104">
    <mergeCell ref="A1:AA1"/>
    <mergeCell ref="A2:AA2"/>
    <mergeCell ref="A4:AA4"/>
    <mergeCell ref="A5:AA5"/>
    <mergeCell ref="A6:AA6"/>
    <mergeCell ref="A8:B8"/>
    <mergeCell ref="Z43:AA43"/>
    <mergeCell ref="A10:B10"/>
    <mergeCell ref="V10:X10"/>
    <mergeCell ref="A12:F12"/>
    <mergeCell ref="A14:C14"/>
    <mergeCell ref="J14:L14"/>
    <mergeCell ref="M14:R14"/>
    <mergeCell ref="J10:L10"/>
    <mergeCell ref="N10:O10"/>
    <mergeCell ref="H12:M12"/>
    <mergeCell ref="O12:AA12"/>
    <mergeCell ref="N16:AA16"/>
    <mergeCell ref="N17:O17"/>
    <mergeCell ref="P17:Q17"/>
    <mergeCell ref="R17:S17"/>
    <mergeCell ref="T17:U17"/>
    <mergeCell ref="V17:W17"/>
    <mergeCell ref="X17:Y17"/>
    <mergeCell ref="Z17:AA17"/>
    <mergeCell ref="A16:A18"/>
    <mergeCell ref="B16:C18"/>
    <mergeCell ref="D16:D18"/>
    <mergeCell ref="E16:I18"/>
    <mergeCell ref="J16:L18"/>
    <mergeCell ref="M16:M18"/>
    <mergeCell ref="B21:C21"/>
    <mergeCell ref="E21:I21"/>
    <mergeCell ref="J21:L21"/>
    <mergeCell ref="B22:C22"/>
    <mergeCell ref="E22:I22"/>
    <mergeCell ref="J22:L22"/>
    <mergeCell ref="B19:C19"/>
    <mergeCell ref="E19:I19"/>
    <mergeCell ref="J19:L19"/>
    <mergeCell ref="B20:C20"/>
    <mergeCell ref="E20:I20"/>
    <mergeCell ref="J20:L20"/>
    <mergeCell ref="B25:C25"/>
    <mergeCell ref="E25:I25"/>
    <mergeCell ref="J25:L25"/>
    <mergeCell ref="B26:C26"/>
    <mergeCell ref="E26:I26"/>
    <mergeCell ref="J26:L26"/>
    <mergeCell ref="B23:C23"/>
    <mergeCell ref="E23:I23"/>
    <mergeCell ref="J23:L23"/>
    <mergeCell ref="B24:C24"/>
    <mergeCell ref="E24:I24"/>
    <mergeCell ref="J24:L24"/>
    <mergeCell ref="B29:C29"/>
    <mergeCell ref="E29:I29"/>
    <mergeCell ref="J29:L29"/>
    <mergeCell ref="B30:C30"/>
    <mergeCell ref="E30:I30"/>
    <mergeCell ref="J30:L30"/>
    <mergeCell ref="B27:C27"/>
    <mergeCell ref="E27:I27"/>
    <mergeCell ref="J27:L27"/>
    <mergeCell ref="B28:C28"/>
    <mergeCell ref="E28:I28"/>
    <mergeCell ref="J28:L28"/>
    <mergeCell ref="J36:L36"/>
    <mergeCell ref="B33:C33"/>
    <mergeCell ref="E33:I33"/>
    <mergeCell ref="J33:L33"/>
    <mergeCell ref="B34:C34"/>
    <mergeCell ref="E34:I34"/>
    <mergeCell ref="J34:L34"/>
    <mergeCell ref="B31:C31"/>
    <mergeCell ref="E31:I31"/>
    <mergeCell ref="J31:L31"/>
    <mergeCell ref="B32:C32"/>
    <mergeCell ref="E32:I32"/>
    <mergeCell ref="J32:L32"/>
    <mergeCell ref="Y10:AA10"/>
    <mergeCell ref="D14:I14"/>
    <mergeCell ref="R10:U10"/>
    <mergeCell ref="B39:C39"/>
    <mergeCell ref="E39:I39"/>
    <mergeCell ref="J39:L39"/>
    <mergeCell ref="A40:L40"/>
    <mergeCell ref="Z44:AA44"/>
    <mergeCell ref="G8:H8"/>
    <mergeCell ref="K8:M8"/>
    <mergeCell ref="P8:T8"/>
    <mergeCell ref="W8:AA8"/>
    <mergeCell ref="C10:H10"/>
    <mergeCell ref="B37:C37"/>
    <mergeCell ref="E37:I37"/>
    <mergeCell ref="J37:L37"/>
    <mergeCell ref="B38:C38"/>
    <mergeCell ref="E38:I38"/>
    <mergeCell ref="J38:L38"/>
    <mergeCell ref="B35:C35"/>
    <mergeCell ref="E35:I35"/>
    <mergeCell ref="J35:L35"/>
    <mergeCell ref="B36:C36"/>
    <mergeCell ref="E36:I36"/>
  </mergeCells>
  <dataValidations count="1">
    <dataValidation type="list" allowBlank="1" showInputMessage="1" showErrorMessage="1" sqref="K8">
      <formula1>CCT</formula1>
    </dataValidation>
  </dataValidations>
  <printOptions horizontalCentered="1" verticalCentered="1"/>
  <pageMargins left="0" right="0" top="0" bottom="0" header="0" footer="0"/>
  <pageSetup paperSize="5" scale="9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4" workbookViewId="0">
      <selection activeCell="B14" sqref="B14"/>
    </sheetView>
  </sheetViews>
  <sheetFormatPr baseColWidth="10" defaultRowHeight="12.75" x14ac:dyDescent="0.2"/>
  <cols>
    <col min="1" max="1" width="12.7109375" bestFit="1" customWidth="1"/>
    <col min="2" max="2" width="4" bestFit="1" customWidth="1"/>
    <col min="3" max="3" width="38.85546875" bestFit="1" customWidth="1"/>
    <col min="4" max="4" width="4" bestFit="1" customWidth="1"/>
    <col min="5" max="5" width="26" bestFit="1" customWidth="1"/>
  </cols>
  <sheetData>
    <row r="1" spans="1:6" x14ac:dyDescent="0.2">
      <c r="A1" s="35" t="s">
        <v>353</v>
      </c>
      <c r="B1" s="38" t="s">
        <v>223</v>
      </c>
      <c r="C1" s="35" t="s">
        <v>279</v>
      </c>
      <c r="D1" s="38" t="s">
        <v>115</v>
      </c>
      <c r="E1" s="35"/>
      <c r="F1" s="35"/>
    </row>
    <row r="2" spans="1:6" x14ac:dyDescent="0.2">
      <c r="A2" s="35" t="s">
        <v>354</v>
      </c>
      <c r="B2" s="38" t="s">
        <v>223</v>
      </c>
      <c r="C2" s="35" t="s">
        <v>368</v>
      </c>
      <c r="D2" s="38" t="s">
        <v>115</v>
      </c>
      <c r="E2" s="35"/>
      <c r="F2" s="35"/>
    </row>
    <row r="3" spans="1:6" x14ac:dyDescent="0.2">
      <c r="A3" s="35" t="s">
        <v>355</v>
      </c>
      <c r="B3" s="35" t="s">
        <v>224</v>
      </c>
      <c r="C3" s="35" t="s">
        <v>369</v>
      </c>
      <c r="D3" s="38" t="s">
        <v>115</v>
      </c>
      <c r="E3" s="35"/>
      <c r="F3" s="35"/>
    </row>
    <row r="4" spans="1:6" x14ac:dyDescent="0.2">
      <c r="A4" s="35" t="s">
        <v>356</v>
      </c>
      <c r="B4" s="35" t="s">
        <v>224</v>
      </c>
      <c r="C4" s="35" t="s">
        <v>370</v>
      </c>
      <c r="D4" s="38" t="s">
        <v>115</v>
      </c>
      <c r="E4" s="35"/>
      <c r="F4" s="35"/>
    </row>
    <row r="5" spans="1:6" x14ac:dyDescent="0.2">
      <c r="A5" s="35" t="s">
        <v>357</v>
      </c>
      <c r="B5" s="35" t="s">
        <v>205</v>
      </c>
      <c r="C5" s="35" t="s">
        <v>159</v>
      </c>
      <c r="D5" s="38" t="s">
        <v>115</v>
      </c>
      <c r="E5" s="35"/>
      <c r="F5" s="35"/>
    </row>
    <row r="6" spans="1:6" x14ac:dyDescent="0.2">
      <c r="A6" s="35" t="s">
        <v>358</v>
      </c>
      <c r="B6" s="38" t="s">
        <v>223</v>
      </c>
      <c r="C6" s="35" t="s">
        <v>371</v>
      </c>
      <c r="D6" s="38" t="s">
        <v>115</v>
      </c>
      <c r="E6" s="35"/>
      <c r="F6" s="35"/>
    </row>
    <row r="7" spans="1:6" x14ac:dyDescent="0.2">
      <c r="A7" s="35" t="s">
        <v>359</v>
      </c>
      <c r="B7" s="38" t="s">
        <v>223</v>
      </c>
      <c r="C7" s="35" t="s">
        <v>372</v>
      </c>
      <c r="D7" s="38" t="s">
        <v>115</v>
      </c>
      <c r="E7" s="36"/>
      <c r="F7" s="35"/>
    </row>
    <row r="8" spans="1:6" x14ac:dyDescent="0.2">
      <c r="A8" s="35" t="s">
        <v>360</v>
      </c>
      <c r="B8" s="38" t="s">
        <v>223</v>
      </c>
      <c r="C8" s="35" t="s">
        <v>373</v>
      </c>
      <c r="D8" s="38" t="s">
        <v>115</v>
      </c>
      <c r="E8" s="36"/>
      <c r="F8" s="35"/>
    </row>
    <row r="9" spans="1:6" x14ac:dyDescent="0.2">
      <c r="A9" s="35" t="s">
        <v>361</v>
      </c>
      <c r="B9" s="38" t="s">
        <v>223</v>
      </c>
      <c r="C9" s="35" t="s">
        <v>225</v>
      </c>
      <c r="D9" s="38" t="s">
        <v>115</v>
      </c>
      <c r="E9" s="35"/>
      <c r="F9" s="35"/>
    </row>
    <row r="10" spans="1:6" x14ac:dyDescent="0.2">
      <c r="A10" s="35" t="s">
        <v>362</v>
      </c>
      <c r="B10" s="38" t="s">
        <v>223</v>
      </c>
      <c r="C10" s="35" t="s">
        <v>230</v>
      </c>
      <c r="D10" s="38" t="s">
        <v>115</v>
      </c>
      <c r="E10" s="36"/>
      <c r="F10" s="35"/>
    </row>
    <row r="11" spans="1:6" x14ac:dyDescent="0.2">
      <c r="A11" s="35" t="s">
        <v>363</v>
      </c>
      <c r="B11" s="35" t="s">
        <v>205</v>
      </c>
      <c r="C11" s="35" t="s">
        <v>374</v>
      </c>
      <c r="D11" s="38" t="s">
        <v>115</v>
      </c>
      <c r="E11" s="35"/>
      <c r="F11" s="35"/>
    </row>
    <row r="12" spans="1:6" x14ac:dyDescent="0.2">
      <c r="A12" s="35" t="s">
        <v>364</v>
      </c>
      <c r="B12" s="38" t="s">
        <v>223</v>
      </c>
      <c r="C12" s="35" t="s">
        <v>375</v>
      </c>
      <c r="D12" s="38" t="s">
        <v>115</v>
      </c>
      <c r="E12" s="36"/>
      <c r="F12" s="35"/>
    </row>
    <row r="13" spans="1:6" x14ac:dyDescent="0.2">
      <c r="A13" s="35" t="s">
        <v>365</v>
      </c>
      <c r="B13" s="38" t="s">
        <v>223</v>
      </c>
      <c r="C13" s="35" t="s">
        <v>376</v>
      </c>
      <c r="D13" s="38" t="s">
        <v>115</v>
      </c>
      <c r="E13" s="35"/>
      <c r="F13" s="35"/>
    </row>
    <row r="14" spans="1:6" x14ac:dyDescent="0.2">
      <c r="A14" s="35" t="s">
        <v>366</v>
      </c>
      <c r="B14" s="35" t="s">
        <v>205</v>
      </c>
      <c r="C14" s="35" t="s">
        <v>269</v>
      </c>
      <c r="D14" s="38" t="s">
        <v>115</v>
      </c>
      <c r="E14" s="36"/>
      <c r="F14" s="35"/>
    </row>
    <row r="15" spans="1:6" x14ac:dyDescent="0.2">
      <c r="A15" s="35" t="s">
        <v>367</v>
      </c>
      <c r="B15" s="35" t="s">
        <v>224</v>
      </c>
      <c r="C15" s="35" t="s">
        <v>337</v>
      </c>
      <c r="D15" s="38" t="s">
        <v>115</v>
      </c>
      <c r="E15" s="36"/>
      <c r="F15" s="35"/>
    </row>
    <row r="16" spans="1:6" x14ac:dyDescent="0.2">
      <c r="A16" s="35"/>
      <c r="B16" s="35"/>
      <c r="C16" s="35"/>
      <c r="D16" s="37"/>
      <c r="E16" s="36"/>
      <c r="F16" s="35"/>
    </row>
    <row r="17" spans="1:6" x14ac:dyDescent="0.2">
      <c r="A17" s="35"/>
      <c r="B17" s="35"/>
      <c r="C17" s="35"/>
      <c r="D17" s="37"/>
      <c r="E17" s="36"/>
      <c r="F17" s="35"/>
    </row>
    <row r="18" spans="1:6" x14ac:dyDescent="0.2">
      <c r="A18" s="35"/>
      <c r="B18" s="35"/>
      <c r="C18" s="35"/>
      <c r="D18" s="37"/>
      <c r="E18" s="35"/>
      <c r="F18" s="35"/>
    </row>
    <row r="19" spans="1:6" x14ac:dyDescent="0.2">
      <c r="A19" s="35"/>
      <c r="B19" s="35"/>
      <c r="C19" s="35"/>
      <c r="D19" s="37"/>
      <c r="E19" s="35"/>
      <c r="F19" s="35"/>
    </row>
    <row r="20" spans="1:6" x14ac:dyDescent="0.2">
      <c r="A20" s="35"/>
      <c r="B20" s="35"/>
      <c r="C20" s="35"/>
      <c r="D20" s="37"/>
      <c r="E20" s="36"/>
      <c r="F20" s="35"/>
    </row>
    <row r="21" spans="1:6" x14ac:dyDescent="0.2">
      <c r="A21" s="35"/>
      <c r="B21" s="35"/>
      <c r="C21" s="35"/>
      <c r="D21" s="37"/>
      <c r="E21" s="36"/>
      <c r="F21" s="35"/>
    </row>
    <row r="22" spans="1:6" x14ac:dyDescent="0.2">
      <c r="A22" s="35"/>
      <c r="B22" s="35"/>
      <c r="C22" s="35"/>
      <c r="D22" s="37"/>
      <c r="E22" s="36"/>
      <c r="F22" s="35"/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1" sqref="C1"/>
    </sheetView>
  </sheetViews>
  <sheetFormatPr baseColWidth="10" defaultRowHeight="12.75" x14ac:dyDescent="0.2"/>
  <cols>
    <col min="1" max="1" width="12.7109375" bestFit="1" customWidth="1"/>
    <col min="2" max="2" width="4" bestFit="1" customWidth="1"/>
    <col min="3" max="3" width="38.85546875" bestFit="1" customWidth="1"/>
    <col min="4" max="4" width="4" bestFit="1" customWidth="1"/>
    <col min="5" max="5" width="26" bestFit="1" customWidth="1"/>
  </cols>
  <sheetData>
    <row r="1" spans="1:6" x14ac:dyDescent="0.2">
      <c r="A1" s="35" t="s">
        <v>377</v>
      </c>
      <c r="B1" s="35" t="s">
        <v>205</v>
      </c>
      <c r="C1" s="35" t="s">
        <v>225</v>
      </c>
      <c r="D1" s="38" t="s">
        <v>116</v>
      </c>
      <c r="E1" s="35"/>
      <c r="F1" s="35"/>
    </row>
    <row r="2" spans="1:6" x14ac:dyDescent="0.2">
      <c r="A2" s="35" t="s">
        <v>378</v>
      </c>
      <c r="B2" s="35" t="s">
        <v>223</v>
      </c>
      <c r="C2" s="35" t="s">
        <v>390</v>
      </c>
      <c r="D2" s="38" t="s">
        <v>116</v>
      </c>
      <c r="E2" s="35"/>
      <c r="F2" s="35"/>
    </row>
    <row r="3" spans="1:6" x14ac:dyDescent="0.2">
      <c r="A3" s="35" t="s">
        <v>379</v>
      </c>
      <c r="B3" s="35" t="s">
        <v>224</v>
      </c>
      <c r="C3" s="35" t="s">
        <v>228</v>
      </c>
      <c r="D3" s="38" t="s">
        <v>116</v>
      </c>
      <c r="E3" s="35"/>
      <c r="F3" s="35"/>
    </row>
    <row r="4" spans="1:6" x14ac:dyDescent="0.2">
      <c r="A4" s="35" t="s">
        <v>380</v>
      </c>
      <c r="B4" s="35" t="s">
        <v>224</v>
      </c>
      <c r="C4" s="35" t="s">
        <v>222</v>
      </c>
      <c r="D4" s="38" t="s">
        <v>116</v>
      </c>
      <c r="E4" s="35"/>
      <c r="F4" s="35"/>
    </row>
    <row r="5" spans="1:6" x14ac:dyDescent="0.2">
      <c r="A5" s="35" t="s">
        <v>381</v>
      </c>
      <c r="B5" s="35" t="s">
        <v>224</v>
      </c>
      <c r="C5" s="35" t="s">
        <v>391</v>
      </c>
      <c r="D5" s="38" t="s">
        <v>116</v>
      </c>
      <c r="E5" s="35"/>
      <c r="F5" s="35"/>
    </row>
    <row r="6" spans="1:6" x14ac:dyDescent="0.2">
      <c r="A6" s="35" t="s">
        <v>382</v>
      </c>
      <c r="B6" s="35" t="s">
        <v>205</v>
      </c>
      <c r="C6" s="35" t="s">
        <v>371</v>
      </c>
      <c r="D6" s="38" t="s">
        <v>116</v>
      </c>
      <c r="E6" s="35"/>
      <c r="F6" s="35"/>
    </row>
    <row r="7" spans="1:6" x14ac:dyDescent="0.2">
      <c r="A7" s="35" t="s">
        <v>383</v>
      </c>
      <c r="B7" s="35" t="s">
        <v>205</v>
      </c>
      <c r="C7" s="35" t="s">
        <v>232</v>
      </c>
      <c r="D7" s="38" t="s">
        <v>116</v>
      </c>
      <c r="E7" s="36"/>
      <c r="F7" s="35"/>
    </row>
    <row r="8" spans="1:6" x14ac:dyDescent="0.2">
      <c r="A8" s="35" t="s">
        <v>384</v>
      </c>
      <c r="B8" s="35" t="s">
        <v>205</v>
      </c>
      <c r="C8" s="35" t="s">
        <v>392</v>
      </c>
      <c r="D8" s="38" t="s">
        <v>116</v>
      </c>
      <c r="E8" s="36"/>
      <c r="F8" s="35"/>
    </row>
    <row r="9" spans="1:6" x14ac:dyDescent="0.2">
      <c r="A9" s="35" t="s">
        <v>385</v>
      </c>
      <c r="B9" s="35" t="s">
        <v>224</v>
      </c>
      <c r="C9" s="35" t="s">
        <v>393</v>
      </c>
      <c r="D9" s="38" t="s">
        <v>116</v>
      </c>
      <c r="E9" s="35"/>
      <c r="F9" s="35"/>
    </row>
    <row r="10" spans="1:6" x14ac:dyDescent="0.2">
      <c r="A10" s="35" t="s">
        <v>386</v>
      </c>
      <c r="B10" s="35" t="s">
        <v>205</v>
      </c>
      <c r="C10" s="35" t="s">
        <v>394</v>
      </c>
      <c r="D10" s="38" t="s">
        <v>116</v>
      </c>
      <c r="E10" s="36"/>
      <c r="F10" s="35"/>
    </row>
    <row r="11" spans="1:6" x14ac:dyDescent="0.2">
      <c r="A11" s="35" t="s">
        <v>387</v>
      </c>
      <c r="B11" s="35" t="s">
        <v>205</v>
      </c>
      <c r="C11" s="35" t="s">
        <v>395</v>
      </c>
      <c r="D11" s="38" t="s">
        <v>116</v>
      </c>
      <c r="E11" s="35"/>
      <c r="F11" s="35"/>
    </row>
    <row r="12" spans="1:6" x14ac:dyDescent="0.2">
      <c r="A12" s="35" t="s">
        <v>388</v>
      </c>
      <c r="B12" s="35" t="s">
        <v>205</v>
      </c>
      <c r="C12" s="35" t="s">
        <v>282</v>
      </c>
      <c r="D12" s="38" t="s">
        <v>116</v>
      </c>
      <c r="E12" s="36"/>
      <c r="F12" s="35"/>
    </row>
    <row r="13" spans="1:6" x14ac:dyDescent="0.2">
      <c r="A13" s="35" t="s">
        <v>389</v>
      </c>
      <c r="B13" s="35" t="s">
        <v>205</v>
      </c>
      <c r="C13" s="35" t="s">
        <v>396</v>
      </c>
      <c r="D13" s="38" t="s">
        <v>116</v>
      </c>
      <c r="E13" s="35"/>
      <c r="F13" s="35"/>
    </row>
    <row r="14" spans="1:6" x14ac:dyDescent="0.2">
      <c r="A14" s="35"/>
      <c r="B14" s="35"/>
      <c r="C14" s="35"/>
      <c r="D14" s="38"/>
      <c r="E14" s="36"/>
      <c r="F14" s="35"/>
    </row>
    <row r="15" spans="1:6" x14ac:dyDescent="0.2">
      <c r="A15" s="35"/>
      <c r="B15" s="35"/>
      <c r="C15" s="35"/>
      <c r="D15" s="38"/>
      <c r="E15" s="36"/>
      <c r="F15" s="35"/>
    </row>
    <row r="16" spans="1:6" x14ac:dyDescent="0.2">
      <c r="A16" s="35"/>
      <c r="B16" s="35"/>
      <c r="C16" s="35"/>
      <c r="D16" s="37"/>
      <c r="E16" s="36"/>
      <c r="F16" s="35"/>
    </row>
    <row r="17" spans="1:6" x14ac:dyDescent="0.2">
      <c r="A17" s="35"/>
      <c r="B17" s="35"/>
      <c r="C17" s="35"/>
      <c r="D17" s="37"/>
      <c r="E17" s="36"/>
      <c r="F17" s="35"/>
    </row>
    <row r="18" spans="1:6" x14ac:dyDescent="0.2">
      <c r="A18" s="35"/>
      <c r="B18" s="35"/>
      <c r="C18" s="35"/>
      <c r="D18" s="37"/>
      <c r="E18" s="35"/>
      <c r="F18" s="35"/>
    </row>
    <row r="19" spans="1:6" x14ac:dyDescent="0.2">
      <c r="A19" s="35"/>
      <c r="B19" s="35"/>
      <c r="C19" s="35"/>
      <c r="D19" s="37"/>
      <c r="E19" s="35"/>
      <c r="F19" s="35"/>
    </row>
    <row r="20" spans="1:6" x14ac:dyDescent="0.2">
      <c r="A20" s="35"/>
      <c r="B20" s="35"/>
      <c r="C20" s="35"/>
      <c r="D20" s="37"/>
      <c r="E20" s="36"/>
      <c r="F20" s="35"/>
    </row>
    <row r="21" spans="1:6" x14ac:dyDescent="0.2">
      <c r="A21" s="35"/>
      <c r="B21" s="35"/>
      <c r="C21" s="35"/>
      <c r="D21" s="37"/>
      <c r="E21" s="36"/>
      <c r="F21" s="35"/>
    </row>
    <row r="22" spans="1:6" x14ac:dyDescent="0.2">
      <c r="A22" s="35"/>
      <c r="B22" s="35"/>
      <c r="C22" s="35"/>
      <c r="D22" s="37"/>
      <c r="E22" s="36"/>
      <c r="F22" s="35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C12" sqref="C12"/>
    </sheetView>
  </sheetViews>
  <sheetFormatPr baseColWidth="10" defaultRowHeight="12.75" x14ac:dyDescent="0.2"/>
  <cols>
    <col min="1" max="1" width="12.7109375" bestFit="1" customWidth="1"/>
    <col min="2" max="2" width="4" bestFit="1" customWidth="1"/>
    <col min="3" max="3" width="38.85546875" bestFit="1" customWidth="1"/>
    <col min="4" max="4" width="4" bestFit="1" customWidth="1"/>
    <col min="5" max="5" width="26" bestFit="1" customWidth="1"/>
  </cols>
  <sheetData>
    <row r="1" spans="1:6" x14ac:dyDescent="0.2">
      <c r="A1" s="35" t="s">
        <v>397</v>
      </c>
      <c r="B1" s="35" t="s">
        <v>223</v>
      </c>
      <c r="C1" s="35" t="s">
        <v>407</v>
      </c>
      <c r="D1" s="38" t="s">
        <v>117</v>
      </c>
      <c r="E1" s="35"/>
      <c r="F1" s="35"/>
    </row>
    <row r="2" spans="1:6" x14ac:dyDescent="0.2">
      <c r="A2" s="35" t="s">
        <v>398</v>
      </c>
      <c r="B2" s="35" t="s">
        <v>223</v>
      </c>
      <c r="C2" s="35" t="s">
        <v>233</v>
      </c>
      <c r="D2" s="38" t="s">
        <v>117</v>
      </c>
      <c r="E2" s="35"/>
      <c r="F2" s="35"/>
    </row>
    <row r="3" spans="1:6" x14ac:dyDescent="0.2">
      <c r="A3" s="35" t="s">
        <v>399</v>
      </c>
      <c r="B3" s="35" t="s">
        <v>223</v>
      </c>
      <c r="C3" s="35" t="s">
        <v>408</v>
      </c>
      <c r="D3" s="38" t="s">
        <v>117</v>
      </c>
      <c r="E3" s="35"/>
      <c r="F3" s="35"/>
    </row>
    <row r="4" spans="1:6" x14ac:dyDescent="0.2">
      <c r="A4" s="35" t="s">
        <v>400</v>
      </c>
      <c r="B4" s="35" t="s">
        <v>223</v>
      </c>
      <c r="C4" s="35" t="s">
        <v>221</v>
      </c>
      <c r="D4" s="38" t="s">
        <v>117</v>
      </c>
      <c r="E4" s="35"/>
      <c r="F4" s="35"/>
    </row>
    <row r="5" spans="1:6" x14ac:dyDescent="0.2">
      <c r="A5" s="35" t="s">
        <v>401</v>
      </c>
      <c r="B5" s="35" t="s">
        <v>223</v>
      </c>
      <c r="C5" s="35" t="s">
        <v>247</v>
      </c>
      <c r="D5" s="38" t="s">
        <v>117</v>
      </c>
      <c r="E5" s="35"/>
      <c r="F5" s="35"/>
    </row>
    <row r="6" spans="1:6" x14ac:dyDescent="0.2">
      <c r="A6" s="35" t="s">
        <v>402</v>
      </c>
      <c r="B6" s="35" t="s">
        <v>223</v>
      </c>
      <c r="C6" s="35" t="s">
        <v>409</v>
      </c>
      <c r="D6" s="38" t="s">
        <v>117</v>
      </c>
      <c r="E6" s="35"/>
      <c r="F6" s="35"/>
    </row>
    <row r="7" spans="1:6" x14ac:dyDescent="0.2">
      <c r="A7" s="35" t="s">
        <v>403</v>
      </c>
      <c r="B7" s="35" t="s">
        <v>223</v>
      </c>
      <c r="C7" s="35" t="s">
        <v>231</v>
      </c>
      <c r="D7" s="38" t="s">
        <v>117</v>
      </c>
      <c r="E7" s="36"/>
      <c r="F7" s="35"/>
    </row>
    <row r="8" spans="1:6" x14ac:dyDescent="0.2">
      <c r="A8" s="35" t="s">
        <v>404</v>
      </c>
      <c r="B8" s="35" t="s">
        <v>223</v>
      </c>
      <c r="C8" s="35" t="s">
        <v>410</v>
      </c>
      <c r="D8" s="38" t="s">
        <v>117</v>
      </c>
      <c r="E8" s="36"/>
      <c r="F8" s="35"/>
    </row>
    <row r="9" spans="1:6" x14ac:dyDescent="0.2">
      <c r="A9" s="35" t="s">
        <v>405</v>
      </c>
      <c r="B9" s="35" t="s">
        <v>223</v>
      </c>
      <c r="C9" s="35" t="s">
        <v>411</v>
      </c>
      <c r="D9" s="38" t="s">
        <v>117</v>
      </c>
      <c r="E9" s="35"/>
      <c r="F9" s="35"/>
    </row>
    <row r="10" spans="1:6" x14ac:dyDescent="0.2">
      <c r="A10" s="35" t="s">
        <v>406</v>
      </c>
      <c r="B10" s="35" t="s">
        <v>223</v>
      </c>
      <c r="C10" s="35" t="s">
        <v>412</v>
      </c>
      <c r="D10" s="38" t="s">
        <v>117</v>
      </c>
      <c r="E10" s="36"/>
      <c r="F10" s="35"/>
    </row>
    <row r="11" spans="1:6" x14ac:dyDescent="0.2">
      <c r="A11" s="35"/>
      <c r="B11" s="35"/>
      <c r="C11" s="35"/>
      <c r="D11" s="38"/>
      <c r="E11" s="35"/>
      <c r="F11" s="35"/>
    </row>
    <row r="12" spans="1:6" x14ac:dyDescent="0.2">
      <c r="A12" s="35"/>
      <c r="B12" s="35"/>
      <c r="C12" s="35"/>
      <c r="D12" s="38"/>
      <c r="E12" s="36"/>
      <c r="F12" s="35"/>
    </row>
    <row r="13" spans="1:6" x14ac:dyDescent="0.2">
      <c r="A13" s="35"/>
      <c r="B13" s="35"/>
      <c r="C13" s="35"/>
      <c r="D13" s="38"/>
      <c r="E13" s="35"/>
      <c r="F13" s="35"/>
    </row>
    <row r="14" spans="1:6" x14ac:dyDescent="0.2">
      <c r="A14" s="35"/>
      <c r="B14" s="35"/>
      <c r="C14" s="35"/>
      <c r="D14" s="38"/>
      <c r="E14" s="36"/>
      <c r="F14" s="35"/>
    </row>
    <row r="15" spans="1:6" x14ac:dyDescent="0.2">
      <c r="A15" s="35"/>
      <c r="B15" s="35"/>
      <c r="C15" s="35"/>
      <c r="D15" s="38"/>
      <c r="E15" s="36"/>
      <c r="F15" s="35"/>
    </row>
    <row r="16" spans="1:6" x14ac:dyDescent="0.2">
      <c r="A16" s="35"/>
      <c r="B16" s="35"/>
      <c r="C16" s="35"/>
      <c r="D16" s="37"/>
      <c r="E16" s="36"/>
      <c r="F16" s="35"/>
    </row>
    <row r="17" spans="1:6" x14ac:dyDescent="0.2">
      <c r="A17" s="35"/>
      <c r="B17" s="35"/>
      <c r="C17" s="35"/>
      <c r="D17" s="37"/>
      <c r="E17" s="36"/>
      <c r="F17" s="35"/>
    </row>
    <row r="18" spans="1:6" x14ac:dyDescent="0.2">
      <c r="A18" s="35"/>
      <c r="B18" s="35"/>
      <c r="C18" s="35"/>
      <c r="D18" s="37"/>
      <c r="E18" s="35"/>
      <c r="F18" s="35"/>
    </row>
    <row r="19" spans="1:6" x14ac:dyDescent="0.2">
      <c r="A19" s="35"/>
      <c r="B19" s="35"/>
      <c r="C19" s="35"/>
      <c r="D19" s="37"/>
      <c r="E19" s="35"/>
      <c r="F19" s="35"/>
    </row>
    <row r="20" spans="1:6" x14ac:dyDescent="0.2">
      <c r="A20" s="35"/>
      <c r="B20" s="35"/>
      <c r="C20" s="35"/>
      <c r="D20" s="37"/>
      <c r="E20" s="36"/>
      <c r="F20" s="35"/>
    </row>
    <row r="21" spans="1:6" x14ac:dyDescent="0.2">
      <c r="A21" s="35"/>
      <c r="B21" s="35"/>
      <c r="C21" s="35"/>
      <c r="D21" s="37"/>
      <c r="E21" s="36"/>
      <c r="F21" s="35"/>
    </row>
    <row r="22" spans="1:6" x14ac:dyDescent="0.2">
      <c r="A22" s="35"/>
      <c r="B22" s="35"/>
      <c r="C22" s="35"/>
      <c r="D22" s="37"/>
      <c r="E22" s="36"/>
      <c r="F22" s="35"/>
    </row>
    <row r="27" spans="1:6" x14ac:dyDescent="0.2">
      <c r="D27" s="38"/>
    </row>
    <row r="28" spans="1:6" x14ac:dyDescent="0.2">
      <c r="D28" s="38"/>
    </row>
    <row r="29" spans="1:6" x14ac:dyDescent="0.2">
      <c r="D29" s="38"/>
    </row>
    <row r="30" spans="1:6" x14ac:dyDescent="0.2">
      <c r="D30" s="38"/>
    </row>
    <row r="31" spans="1:6" x14ac:dyDescent="0.2">
      <c r="D31" s="38"/>
    </row>
    <row r="32" spans="1:6" x14ac:dyDescent="0.2">
      <c r="D32" s="38"/>
    </row>
    <row r="33" spans="4:4" x14ac:dyDescent="0.2">
      <c r="D33" s="38"/>
    </row>
    <row r="34" spans="4:4" x14ac:dyDescent="0.2">
      <c r="D34" s="38"/>
    </row>
    <row r="35" spans="4:4" x14ac:dyDescent="0.2">
      <c r="D35" s="38"/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C7" sqref="C7"/>
    </sheetView>
  </sheetViews>
  <sheetFormatPr baseColWidth="10" defaultRowHeight="12.75" x14ac:dyDescent="0.2"/>
  <cols>
    <col min="1" max="1" width="12.7109375" bestFit="1" customWidth="1"/>
    <col min="2" max="2" width="4" bestFit="1" customWidth="1"/>
    <col min="3" max="3" width="38.85546875" bestFit="1" customWidth="1"/>
    <col min="4" max="4" width="4" bestFit="1" customWidth="1"/>
    <col min="5" max="5" width="26" bestFit="1" customWidth="1"/>
  </cols>
  <sheetData>
    <row r="1" spans="1:6" x14ac:dyDescent="0.2">
      <c r="A1" s="35" t="s">
        <v>413</v>
      </c>
      <c r="B1" s="35" t="s">
        <v>205</v>
      </c>
      <c r="C1" s="36" t="s">
        <v>426</v>
      </c>
      <c r="D1" s="38" t="s">
        <v>105</v>
      </c>
      <c r="E1" s="35"/>
      <c r="F1" s="35"/>
    </row>
    <row r="2" spans="1:6" x14ac:dyDescent="0.2">
      <c r="A2" s="35" t="s">
        <v>414</v>
      </c>
      <c r="B2" s="35" t="s">
        <v>224</v>
      </c>
      <c r="C2" s="35" t="s">
        <v>421</v>
      </c>
      <c r="D2" s="38" t="s">
        <v>105</v>
      </c>
      <c r="E2" s="35"/>
      <c r="F2" s="35"/>
    </row>
    <row r="3" spans="1:6" x14ac:dyDescent="0.2">
      <c r="A3" s="35" t="s">
        <v>415</v>
      </c>
      <c r="B3" s="35" t="s">
        <v>205</v>
      </c>
      <c r="C3" s="35" t="s">
        <v>225</v>
      </c>
      <c r="D3" s="38" t="s">
        <v>105</v>
      </c>
      <c r="E3" s="35"/>
      <c r="F3" s="35"/>
    </row>
    <row r="4" spans="1:6" x14ac:dyDescent="0.2">
      <c r="A4" s="35" t="s">
        <v>416</v>
      </c>
      <c r="B4" s="35" t="s">
        <v>205</v>
      </c>
      <c r="C4" s="35" t="s">
        <v>138</v>
      </c>
      <c r="D4" s="38" t="s">
        <v>105</v>
      </c>
      <c r="E4" s="35"/>
      <c r="F4" s="35"/>
    </row>
    <row r="5" spans="1:6" x14ac:dyDescent="0.2">
      <c r="A5" s="35" t="s">
        <v>417</v>
      </c>
      <c r="B5" s="35" t="s">
        <v>224</v>
      </c>
      <c r="C5" s="35" t="s">
        <v>422</v>
      </c>
      <c r="D5" s="38" t="s">
        <v>105</v>
      </c>
      <c r="E5" s="35"/>
      <c r="F5" s="35"/>
    </row>
    <row r="6" spans="1:6" x14ac:dyDescent="0.2">
      <c r="A6" s="35" t="s">
        <v>418</v>
      </c>
      <c r="B6" s="35" t="s">
        <v>223</v>
      </c>
      <c r="C6" s="35" t="s">
        <v>423</v>
      </c>
      <c r="D6" s="38" t="s">
        <v>105</v>
      </c>
      <c r="E6" s="35"/>
      <c r="F6" s="35"/>
    </row>
    <row r="7" spans="1:6" x14ac:dyDescent="0.2">
      <c r="A7" s="35" t="s">
        <v>419</v>
      </c>
      <c r="B7" s="35" t="s">
        <v>205</v>
      </c>
      <c r="C7" s="35" t="s">
        <v>424</v>
      </c>
      <c r="D7" s="38" t="s">
        <v>105</v>
      </c>
      <c r="E7" s="36"/>
      <c r="F7" s="35"/>
    </row>
    <row r="8" spans="1:6" x14ac:dyDescent="0.2">
      <c r="A8" s="35" t="s">
        <v>420</v>
      </c>
      <c r="B8" s="35" t="s">
        <v>224</v>
      </c>
      <c r="C8" s="35" t="s">
        <v>425</v>
      </c>
      <c r="D8" s="38" t="s">
        <v>105</v>
      </c>
      <c r="E8" s="36"/>
      <c r="F8" s="35"/>
    </row>
    <row r="9" spans="1:6" x14ac:dyDescent="0.2">
      <c r="A9" s="35"/>
      <c r="B9" s="35"/>
      <c r="C9" s="35"/>
      <c r="D9" s="38"/>
      <c r="E9" s="35"/>
      <c r="F9" s="35"/>
    </row>
    <row r="10" spans="1:6" x14ac:dyDescent="0.2">
      <c r="A10" s="35"/>
      <c r="B10" s="35"/>
      <c r="C10" s="35"/>
      <c r="D10" s="38"/>
      <c r="E10" s="36"/>
      <c r="F10" s="35"/>
    </row>
    <row r="11" spans="1:6" x14ac:dyDescent="0.2">
      <c r="A11" s="35"/>
      <c r="B11" s="35"/>
      <c r="C11" s="35"/>
      <c r="D11" s="38"/>
      <c r="E11" s="35"/>
      <c r="F11" s="35"/>
    </row>
    <row r="12" spans="1:6" x14ac:dyDescent="0.2">
      <c r="A12" s="35"/>
      <c r="B12" s="35"/>
      <c r="C12" s="35"/>
      <c r="D12" s="38"/>
      <c r="E12" s="36"/>
      <c r="F12" s="35"/>
    </row>
    <row r="13" spans="1:6" x14ac:dyDescent="0.2">
      <c r="A13" s="35"/>
      <c r="B13" s="35"/>
      <c r="C13" s="35"/>
      <c r="D13" s="38"/>
      <c r="E13" s="35"/>
      <c r="F13" s="35"/>
    </row>
    <row r="14" spans="1:6" x14ac:dyDescent="0.2">
      <c r="A14" s="35"/>
      <c r="B14" s="35"/>
      <c r="C14" s="35"/>
      <c r="D14" s="38"/>
      <c r="E14" s="36"/>
      <c r="F14" s="35"/>
    </row>
    <row r="15" spans="1:6" x14ac:dyDescent="0.2">
      <c r="A15" s="35"/>
      <c r="B15" s="35"/>
      <c r="C15" s="35"/>
      <c r="D15" s="38"/>
      <c r="E15" s="36"/>
      <c r="F15" s="35"/>
    </row>
    <row r="16" spans="1:6" x14ac:dyDescent="0.2">
      <c r="A16" s="35"/>
      <c r="B16" s="35"/>
      <c r="C16" s="35"/>
      <c r="D16" s="38"/>
      <c r="E16" s="36"/>
      <c r="F16" s="35"/>
    </row>
    <row r="17" spans="1:6" x14ac:dyDescent="0.2">
      <c r="A17" s="35"/>
      <c r="B17" s="35"/>
      <c r="C17" s="35"/>
      <c r="D17" s="38"/>
      <c r="E17" s="36"/>
      <c r="F17" s="35"/>
    </row>
    <row r="18" spans="1:6" x14ac:dyDescent="0.2">
      <c r="A18" s="35"/>
      <c r="B18" s="35"/>
      <c r="C18" s="35"/>
      <c r="D18" s="38"/>
      <c r="E18" s="35"/>
      <c r="F18" s="35"/>
    </row>
    <row r="19" spans="1:6" x14ac:dyDescent="0.2">
      <c r="A19" s="35"/>
      <c r="B19" s="35"/>
      <c r="C19" s="35"/>
      <c r="D19" s="38"/>
      <c r="E19" s="35"/>
      <c r="F19" s="35"/>
    </row>
    <row r="20" spans="1:6" x14ac:dyDescent="0.2">
      <c r="A20" s="35"/>
      <c r="B20" s="35"/>
      <c r="C20" s="35"/>
      <c r="D20" s="38"/>
      <c r="E20" s="36"/>
      <c r="F20" s="35"/>
    </row>
    <row r="21" spans="1:6" x14ac:dyDescent="0.2">
      <c r="A21" s="35"/>
      <c r="B21" s="35"/>
      <c r="C21" s="35"/>
      <c r="D21" s="38"/>
      <c r="E21" s="36"/>
      <c r="F21" s="35"/>
    </row>
    <row r="22" spans="1:6" x14ac:dyDescent="0.2">
      <c r="A22" s="35"/>
      <c r="B22" s="35"/>
      <c r="C22" s="35"/>
      <c r="D22" s="37"/>
      <c r="E22" s="36"/>
      <c r="F22" s="35"/>
    </row>
    <row r="27" spans="1:6" x14ac:dyDescent="0.2">
      <c r="D27" s="38"/>
    </row>
    <row r="28" spans="1:6" x14ac:dyDescent="0.2">
      <c r="D28" s="38"/>
    </row>
    <row r="29" spans="1:6" x14ac:dyDescent="0.2">
      <c r="D29" s="38"/>
    </row>
    <row r="30" spans="1:6" x14ac:dyDescent="0.2">
      <c r="D30" s="38"/>
    </row>
    <row r="31" spans="1:6" x14ac:dyDescent="0.2">
      <c r="D31" s="38"/>
    </row>
    <row r="32" spans="1:6" x14ac:dyDescent="0.2">
      <c r="D32" s="38"/>
    </row>
    <row r="33" spans="4:4" x14ac:dyDescent="0.2">
      <c r="D33" s="38"/>
    </row>
    <row r="34" spans="4:4" x14ac:dyDescent="0.2">
      <c r="D34" s="38"/>
    </row>
    <row r="35" spans="4:4" x14ac:dyDescent="0.2">
      <c r="D35" s="38"/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B1" sqref="B1"/>
    </sheetView>
  </sheetViews>
  <sheetFormatPr baseColWidth="10" defaultRowHeight="12.75" x14ac:dyDescent="0.2"/>
  <cols>
    <col min="1" max="1" width="12.7109375" bestFit="1" customWidth="1"/>
    <col min="2" max="2" width="4" bestFit="1" customWidth="1"/>
    <col min="3" max="3" width="38.85546875" bestFit="1" customWidth="1"/>
    <col min="4" max="4" width="4" bestFit="1" customWidth="1"/>
    <col min="5" max="5" width="26" bestFit="1" customWidth="1"/>
  </cols>
  <sheetData>
    <row r="1" spans="1:6" x14ac:dyDescent="0.2">
      <c r="A1" s="35" t="s">
        <v>427</v>
      </c>
      <c r="B1" s="35">
        <v>500</v>
      </c>
      <c r="C1" s="35" t="s">
        <v>316</v>
      </c>
      <c r="D1" s="38" t="s">
        <v>106</v>
      </c>
      <c r="E1" s="35"/>
      <c r="F1" s="35"/>
    </row>
    <row r="2" spans="1:6" x14ac:dyDescent="0.2">
      <c r="A2" s="35" t="s">
        <v>428</v>
      </c>
      <c r="B2" s="35" t="s">
        <v>224</v>
      </c>
      <c r="C2" s="35" t="s">
        <v>440</v>
      </c>
      <c r="D2" s="38" t="s">
        <v>106</v>
      </c>
      <c r="E2" s="35"/>
      <c r="F2" s="35"/>
    </row>
    <row r="3" spans="1:6" x14ac:dyDescent="0.2">
      <c r="A3" s="35" t="s">
        <v>429</v>
      </c>
      <c r="B3" s="35">
        <v>500</v>
      </c>
      <c r="C3" s="35" t="s">
        <v>441</v>
      </c>
      <c r="D3" s="38" t="s">
        <v>106</v>
      </c>
      <c r="E3" s="35"/>
      <c r="F3" s="35"/>
    </row>
    <row r="4" spans="1:6" x14ac:dyDescent="0.2">
      <c r="A4" s="35" t="s">
        <v>430</v>
      </c>
      <c r="B4" s="35" t="s">
        <v>205</v>
      </c>
      <c r="C4" s="35" t="s">
        <v>408</v>
      </c>
      <c r="D4" s="38" t="s">
        <v>106</v>
      </c>
      <c r="E4" s="35"/>
      <c r="F4" s="35"/>
    </row>
    <row r="5" spans="1:6" x14ac:dyDescent="0.2">
      <c r="A5" s="35" t="s">
        <v>431</v>
      </c>
      <c r="B5" s="35">
        <v>500</v>
      </c>
      <c r="C5" s="35" t="s">
        <v>442</v>
      </c>
      <c r="D5" s="38" t="s">
        <v>106</v>
      </c>
      <c r="E5" s="35"/>
      <c r="F5" s="35"/>
    </row>
    <row r="6" spans="1:6" x14ac:dyDescent="0.2">
      <c r="A6" s="35" t="s">
        <v>432</v>
      </c>
      <c r="B6" s="35">
        <v>500</v>
      </c>
      <c r="C6" s="35" t="s">
        <v>443</v>
      </c>
      <c r="D6" s="38" t="s">
        <v>106</v>
      </c>
      <c r="E6" s="35"/>
      <c r="F6" s="35"/>
    </row>
    <row r="7" spans="1:6" x14ac:dyDescent="0.2">
      <c r="A7" s="35" t="s">
        <v>433</v>
      </c>
      <c r="B7" s="35">
        <v>500</v>
      </c>
      <c r="C7" s="35" t="s">
        <v>227</v>
      </c>
      <c r="D7" s="38" t="s">
        <v>106</v>
      </c>
      <c r="E7" s="36"/>
      <c r="F7" s="35"/>
    </row>
    <row r="8" spans="1:6" x14ac:dyDescent="0.2">
      <c r="A8" s="35" t="s">
        <v>434</v>
      </c>
      <c r="B8" s="35" t="s">
        <v>224</v>
      </c>
      <c r="C8" s="35" t="s">
        <v>444</v>
      </c>
      <c r="D8" s="38" t="s">
        <v>106</v>
      </c>
      <c r="E8" s="36"/>
      <c r="F8" s="35"/>
    </row>
    <row r="9" spans="1:6" x14ac:dyDescent="0.2">
      <c r="A9" s="35" t="s">
        <v>435</v>
      </c>
      <c r="B9" s="35" t="s">
        <v>205</v>
      </c>
      <c r="C9" s="36" t="s">
        <v>480</v>
      </c>
      <c r="D9" s="38" t="s">
        <v>106</v>
      </c>
      <c r="E9" s="35"/>
      <c r="F9" s="35"/>
    </row>
    <row r="10" spans="1:6" x14ac:dyDescent="0.2">
      <c r="A10" s="35" t="s">
        <v>436</v>
      </c>
      <c r="B10" s="35">
        <v>500</v>
      </c>
      <c r="C10" s="35" t="s">
        <v>445</v>
      </c>
      <c r="D10" s="38" t="s">
        <v>106</v>
      </c>
      <c r="E10" s="36"/>
      <c r="F10" s="35"/>
    </row>
    <row r="11" spans="1:6" x14ac:dyDescent="0.2">
      <c r="A11" s="35" t="s">
        <v>437</v>
      </c>
      <c r="B11" s="35" t="s">
        <v>205</v>
      </c>
      <c r="C11" s="35" t="s">
        <v>446</v>
      </c>
      <c r="D11" s="38" t="s">
        <v>106</v>
      </c>
      <c r="E11" s="35"/>
      <c r="F11" s="35"/>
    </row>
    <row r="12" spans="1:6" x14ac:dyDescent="0.2">
      <c r="A12" s="35" t="s">
        <v>438</v>
      </c>
      <c r="B12" s="35" t="s">
        <v>205</v>
      </c>
      <c r="C12" s="35" t="s">
        <v>247</v>
      </c>
      <c r="D12" s="38" t="s">
        <v>106</v>
      </c>
      <c r="E12" s="36"/>
      <c r="F12" s="35"/>
    </row>
    <row r="13" spans="1:6" x14ac:dyDescent="0.2">
      <c r="A13" s="35" t="s">
        <v>439</v>
      </c>
      <c r="B13" s="35" t="s">
        <v>224</v>
      </c>
      <c r="C13" s="35" t="s">
        <v>447</v>
      </c>
      <c r="D13" s="38" t="s">
        <v>106</v>
      </c>
      <c r="E13" s="35"/>
      <c r="F13" s="35"/>
    </row>
    <row r="14" spans="1:6" x14ac:dyDescent="0.2">
      <c r="A14" s="35"/>
      <c r="B14" s="35"/>
      <c r="C14" s="35"/>
      <c r="D14" s="38"/>
      <c r="E14" s="36"/>
      <c r="F14" s="35"/>
    </row>
    <row r="15" spans="1:6" x14ac:dyDescent="0.2">
      <c r="A15" s="35"/>
      <c r="B15" s="35"/>
      <c r="C15" s="35"/>
      <c r="D15" s="38"/>
      <c r="E15" s="36"/>
      <c r="F15" s="35"/>
    </row>
    <row r="16" spans="1:6" x14ac:dyDescent="0.2">
      <c r="A16" s="35"/>
      <c r="B16" s="35"/>
      <c r="C16" s="35"/>
      <c r="D16" s="38"/>
      <c r="E16" s="36"/>
      <c r="F16" s="35"/>
    </row>
    <row r="17" spans="1:6" x14ac:dyDescent="0.2">
      <c r="A17" s="35"/>
      <c r="B17" s="35"/>
      <c r="C17" s="35"/>
      <c r="D17" s="38"/>
      <c r="E17" s="36"/>
      <c r="F17" s="35"/>
    </row>
    <row r="18" spans="1:6" x14ac:dyDescent="0.2">
      <c r="A18" s="35"/>
      <c r="B18" s="35"/>
      <c r="C18" s="35"/>
      <c r="D18" s="38"/>
      <c r="E18" s="35"/>
      <c r="F18" s="35"/>
    </row>
    <row r="19" spans="1:6" x14ac:dyDescent="0.2">
      <c r="A19" s="35"/>
      <c r="B19" s="35"/>
      <c r="C19" s="35"/>
      <c r="D19" s="38"/>
      <c r="E19" s="35"/>
      <c r="F19" s="35"/>
    </row>
    <row r="20" spans="1:6" x14ac:dyDescent="0.2">
      <c r="A20" s="35"/>
      <c r="B20" s="35"/>
      <c r="C20" s="35"/>
      <c r="D20" s="38"/>
      <c r="E20" s="36"/>
      <c r="F20" s="35"/>
    </row>
    <row r="21" spans="1:6" x14ac:dyDescent="0.2">
      <c r="A21" s="35"/>
      <c r="B21" s="35"/>
      <c r="C21" s="35"/>
      <c r="D21" s="38"/>
      <c r="E21" s="36"/>
      <c r="F21" s="35"/>
    </row>
    <row r="22" spans="1:6" x14ac:dyDescent="0.2">
      <c r="A22" s="35"/>
      <c r="B22" s="35"/>
      <c r="C22" s="35"/>
      <c r="D22" s="37"/>
      <c r="E22" s="36"/>
      <c r="F22" s="35"/>
    </row>
    <row r="27" spans="1:6" x14ac:dyDescent="0.2">
      <c r="D27" s="38"/>
    </row>
    <row r="28" spans="1:6" x14ac:dyDescent="0.2">
      <c r="D28" s="38"/>
    </row>
    <row r="29" spans="1:6" x14ac:dyDescent="0.2">
      <c r="D29" s="38"/>
    </row>
    <row r="30" spans="1:6" x14ac:dyDescent="0.2">
      <c r="D30" s="38"/>
    </row>
    <row r="31" spans="1:6" x14ac:dyDescent="0.2">
      <c r="D31" s="38"/>
    </row>
    <row r="32" spans="1:6" x14ac:dyDescent="0.2">
      <c r="D32" s="38"/>
    </row>
    <row r="33" spans="4:4" x14ac:dyDescent="0.2">
      <c r="D33" s="38"/>
    </row>
    <row r="34" spans="4:4" x14ac:dyDescent="0.2">
      <c r="D34" s="38"/>
    </row>
    <row r="35" spans="4:4" x14ac:dyDescent="0.2">
      <c r="D35" s="38"/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120" zoomScaleNormal="120" workbookViewId="0">
      <selection activeCell="C3" sqref="C3"/>
    </sheetView>
  </sheetViews>
  <sheetFormatPr baseColWidth="10" defaultRowHeight="12.75" x14ac:dyDescent="0.2"/>
  <cols>
    <col min="1" max="1" width="12.7109375" bestFit="1" customWidth="1"/>
    <col min="2" max="2" width="4" bestFit="1" customWidth="1"/>
    <col min="3" max="3" width="38.85546875" bestFit="1" customWidth="1"/>
    <col min="4" max="4" width="4" bestFit="1" customWidth="1"/>
    <col min="5" max="5" width="26" bestFit="1" customWidth="1"/>
  </cols>
  <sheetData>
    <row r="1" spans="1:6" x14ac:dyDescent="0.2">
      <c r="A1" s="35" t="s">
        <v>448</v>
      </c>
      <c r="B1" s="35" t="s">
        <v>223</v>
      </c>
      <c r="C1" s="35" t="s">
        <v>455</v>
      </c>
      <c r="D1" s="38" t="s">
        <v>118</v>
      </c>
      <c r="E1" s="35"/>
      <c r="F1" s="35"/>
    </row>
    <row r="2" spans="1:6" x14ac:dyDescent="0.2">
      <c r="A2" s="35" t="s">
        <v>449</v>
      </c>
      <c r="B2" s="35" t="s">
        <v>223</v>
      </c>
      <c r="C2" s="35" t="s">
        <v>393</v>
      </c>
      <c r="D2" s="38" t="s">
        <v>118</v>
      </c>
      <c r="E2" s="35"/>
      <c r="F2" s="35"/>
    </row>
    <row r="3" spans="1:6" x14ac:dyDescent="0.2">
      <c r="A3" s="35" t="s">
        <v>450</v>
      </c>
      <c r="B3" s="35" t="s">
        <v>223</v>
      </c>
      <c r="C3" s="35" t="s">
        <v>456</v>
      </c>
      <c r="D3" s="38" t="s">
        <v>118</v>
      </c>
      <c r="E3" s="35"/>
      <c r="F3" s="35"/>
    </row>
    <row r="4" spans="1:6" x14ac:dyDescent="0.2">
      <c r="A4" s="35" t="s">
        <v>451</v>
      </c>
      <c r="B4" s="35">
        <v>500</v>
      </c>
      <c r="C4" s="35" t="s">
        <v>457</v>
      </c>
      <c r="D4" s="38" t="s">
        <v>118</v>
      </c>
      <c r="E4" s="35"/>
      <c r="F4" s="35"/>
    </row>
    <row r="5" spans="1:6" x14ac:dyDescent="0.2">
      <c r="A5" s="35" t="s">
        <v>452</v>
      </c>
      <c r="B5" s="35" t="s">
        <v>223</v>
      </c>
      <c r="C5" s="35" t="s">
        <v>458</v>
      </c>
      <c r="D5" s="38" t="s">
        <v>118</v>
      </c>
      <c r="E5" s="35"/>
      <c r="F5" s="35"/>
    </row>
    <row r="6" spans="1:6" x14ac:dyDescent="0.2">
      <c r="A6" s="35" t="s">
        <v>453</v>
      </c>
      <c r="B6" s="35" t="s">
        <v>205</v>
      </c>
      <c r="C6" s="35" t="s">
        <v>459</v>
      </c>
      <c r="D6" s="38" t="s">
        <v>118</v>
      </c>
      <c r="E6" s="36"/>
      <c r="F6" s="35"/>
    </row>
    <row r="7" spans="1:6" x14ac:dyDescent="0.2">
      <c r="A7" s="35" t="s">
        <v>454</v>
      </c>
      <c r="B7" s="35" t="s">
        <v>224</v>
      </c>
      <c r="C7" s="35" t="s">
        <v>460</v>
      </c>
      <c r="D7" s="38" t="s">
        <v>118</v>
      </c>
      <c r="E7" s="36"/>
      <c r="F7" s="35"/>
    </row>
    <row r="8" spans="1:6" x14ac:dyDescent="0.2">
      <c r="A8" s="35"/>
      <c r="B8" s="35"/>
      <c r="C8" s="35"/>
      <c r="D8" s="38"/>
      <c r="E8" s="35"/>
      <c r="F8" s="35"/>
    </row>
    <row r="9" spans="1:6" x14ac:dyDescent="0.2">
      <c r="A9" s="35"/>
      <c r="B9" s="35"/>
      <c r="C9" s="35"/>
      <c r="D9" s="38"/>
      <c r="E9" s="36"/>
      <c r="F9" s="35"/>
    </row>
    <row r="10" spans="1:6" x14ac:dyDescent="0.2">
      <c r="A10" s="35"/>
      <c r="B10" s="35"/>
      <c r="C10" s="35"/>
      <c r="D10" s="38"/>
      <c r="E10" s="35"/>
      <c r="F10" s="35"/>
    </row>
    <row r="11" spans="1:6" x14ac:dyDescent="0.2">
      <c r="A11" s="35"/>
      <c r="B11" s="35"/>
      <c r="C11" s="35"/>
      <c r="D11" s="38"/>
      <c r="E11" s="36"/>
      <c r="F11" s="35"/>
    </row>
    <row r="12" spans="1:6" x14ac:dyDescent="0.2">
      <c r="A12" s="35"/>
      <c r="B12" s="35"/>
      <c r="C12" s="35"/>
      <c r="D12" s="38"/>
      <c r="E12" s="35"/>
      <c r="F12" s="35"/>
    </row>
    <row r="13" spans="1:6" x14ac:dyDescent="0.2">
      <c r="A13" s="35"/>
      <c r="B13" s="35"/>
      <c r="C13" s="35"/>
      <c r="D13" s="38"/>
      <c r="E13" s="36"/>
      <c r="F13" s="35"/>
    </row>
    <row r="14" spans="1:6" x14ac:dyDescent="0.2">
      <c r="A14" s="35"/>
      <c r="B14" s="35"/>
      <c r="C14" s="35"/>
      <c r="D14" s="38"/>
      <c r="E14" s="36"/>
      <c r="F14" s="35"/>
    </row>
    <row r="15" spans="1:6" x14ac:dyDescent="0.2">
      <c r="A15" s="35"/>
      <c r="B15" s="35"/>
      <c r="C15" s="35"/>
      <c r="D15" s="38"/>
      <c r="E15" s="36"/>
      <c r="F15" s="35"/>
    </row>
    <row r="16" spans="1:6" x14ac:dyDescent="0.2">
      <c r="A16" s="35"/>
      <c r="B16" s="35"/>
      <c r="C16" s="35"/>
      <c r="D16" s="38"/>
      <c r="E16" s="36"/>
      <c r="F16" s="35"/>
    </row>
    <row r="17" spans="1:6" x14ac:dyDescent="0.2">
      <c r="A17" s="35"/>
      <c r="B17" s="35"/>
      <c r="C17" s="35"/>
      <c r="D17" s="38"/>
      <c r="E17" s="35"/>
      <c r="F17" s="35"/>
    </row>
    <row r="18" spans="1:6" x14ac:dyDescent="0.2">
      <c r="A18" s="35"/>
      <c r="B18" s="35"/>
      <c r="C18" s="35"/>
      <c r="D18" s="38"/>
      <c r="E18" s="35"/>
      <c r="F18" s="35"/>
    </row>
    <row r="19" spans="1:6" x14ac:dyDescent="0.2">
      <c r="A19" s="35"/>
      <c r="B19" s="35"/>
      <c r="C19" s="35"/>
      <c r="D19" s="38"/>
      <c r="E19" s="36"/>
      <c r="F19" s="35"/>
    </row>
    <row r="20" spans="1:6" x14ac:dyDescent="0.2">
      <c r="A20" s="35"/>
      <c r="B20" s="35"/>
      <c r="C20" s="35"/>
      <c r="D20" s="38"/>
      <c r="E20" s="36"/>
      <c r="F20" s="35"/>
    </row>
    <row r="21" spans="1:6" x14ac:dyDescent="0.2">
      <c r="A21" s="35"/>
      <c r="B21" s="35"/>
      <c r="C21" s="35"/>
      <c r="D21" s="37"/>
      <c r="E21" s="36"/>
      <c r="F21" s="35"/>
    </row>
    <row r="26" spans="1:6" x14ac:dyDescent="0.2">
      <c r="D26" s="38"/>
    </row>
    <row r="27" spans="1:6" x14ac:dyDescent="0.2">
      <c r="D27" s="38"/>
    </row>
    <row r="28" spans="1:6" x14ac:dyDescent="0.2">
      <c r="D28" s="38"/>
    </row>
    <row r="29" spans="1:6" x14ac:dyDescent="0.2">
      <c r="D29" s="38"/>
    </row>
    <row r="30" spans="1:6" x14ac:dyDescent="0.2">
      <c r="D30" s="38"/>
    </row>
    <row r="31" spans="1:6" x14ac:dyDescent="0.2">
      <c r="D31" s="38"/>
    </row>
    <row r="32" spans="1:6" x14ac:dyDescent="0.2">
      <c r="D32" s="38"/>
    </row>
    <row r="33" spans="4:4" x14ac:dyDescent="0.2">
      <c r="D33" s="38"/>
    </row>
    <row r="34" spans="4:4" x14ac:dyDescent="0.2">
      <c r="D34" s="38"/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B3" sqref="B3"/>
    </sheetView>
  </sheetViews>
  <sheetFormatPr baseColWidth="10" defaultRowHeight="12.75" x14ac:dyDescent="0.2"/>
  <cols>
    <col min="1" max="1" width="12.7109375" bestFit="1" customWidth="1"/>
    <col min="2" max="2" width="4" bestFit="1" customWidth="1"/>
    <col min="3" max="3" width="38.85546875" bestFit="1" customWidth="1"/>
    <col min="4" max="4" width="4" bestFit="1" customWidth="1"/>
    <col min="5" max="5" width="26" bestFit="1" customWidth="1"/>
  </cols>
  <sheetData>
    <row r="1" spans="1:6" x14ac:dyDescent="0.2">
      <c r="A1" s="35" t="s">
        <v>461</v>
      </c>
      <c r="B1" s="35" t="s">
        <v>224</v>
      </c>
      <c r="C1" s="35" t="s">
        <v>471</v>
      </c>
      <c r="D1" s="38" t="s">
        <v>119</v>
      </c>
      <c r="E1" s="35"/>
      <c r="F1" s="35"/>
    </row>
    <row r="2" spans="1:6" x14ac:dyDescent="0.2">
      <c r="A2" s="35" t="s">
        <v>462</v>
      </c>
      <c r="B2" s="35" t="s">
        <v>205</v>
      </c>
      <c r="C2" s="35" t="s">
        <v>472</v>
      </c>
      <c r="D2" s="38" t="s">
        <v>119</v>
      </c>
      <c r="E2" s="35"/>
      <c r="F2" s="35"/>
    </row>
    <row r="3" spans="1:6" x14ac:dyDescent="0.2">
      <c r="A3" s="35" t="s">
        <v>463</v>
      </c>
      <c r="B3" s="35" t="s">
        <v>223</v>
      </c>
      <c r="C3" s="35" t="s">
        <v>226</v>
      </c>
      <c r="D3" s="38" t="s">
        <v>119</v>
      </c>
      <c r="E3" s="35"/>
      <c r="F3" s="35"/>
    </row>
    <row r="4" spans="1:6" x14ac:dyDescent="0.2">
      <c r="A4" s="35" t="s">
        <v>464</v>
      </c>
      <c r="B4" s="35" t="s">
        <v>205</v>
      </c>
      <c r="C4" s="35" t="s">
        <v>282</v>
      </c>
      <c r="D4" s="38" t="s">
        <v>119</v>
      </c>
      <c r="E4" s="35"/>
      <c r="F4" s="35"/>
    </row>
    <row r="5" spans="1:6" x14ac:dyDescent="0.2">
      <c r="A5" s="35" t="s">
        <v>465</v>
      </c>
      <c r="B5" s="35" t="s">
        <v>205</v>
      </c>
      <c r="C5" s="35" t="s">
        <v>473</v>
      </c>
      <c r="D5" s="38" t="s">
        <v>119</v>
      </c>
      <c r="E5" s="35"/>
      <c r="F5" s="35"/>
    </row>
    <row r="6" spans="1:6" x14ac:dyDescent="0.2">
      <c r="A6" s="35" t="s">
        <v>466</v>
      </c>
      <c r="B6" s="35" t="s">
        <v>223</v>
      </c>
      <c r="C6" s="35" t="s">
        <v>474</v>
      </c>
      <c r="D6" s="38" t="s">
        <v>119</v>
      </c>
      <c r="E6" s="35"/>
      <c r="F6" s="35"/>
    </row>
    <row r="7" spans="1:6" x14ac:dyDescent="0.2">
      <c r="A7" s="35" t="s">
        <v>467</v>
      </c>
      <c r="B7" s="35" t="s">
        <v>223</v>
      </c>
      <c r="C7" s="35" t="s">
        <v>475</v>
      </c>
      <c r="D7" s="38" t="s">
        <v>119</v>
      </c>
      <c r="E7" s="36"/>
      <c r="F7" s="35"/>
    </row>
    <row r="8" spans="1:6" x14ac:dyDescent="0.2">
      <c r="A8" s="35" t="s">
        <v>468</v>
      </c>
      <c r="B8" s="35" t="s">
        <v>223</v>
      </c>
      <c r="C8" s="35" t="s">
        <v>476</v>
      </c>
      <c r="D8" s="38" t="s">
        <v>119</v>
      </c>
      <c r="E8" s="36"/>
      <c r="F8" s="35"/>
    </row>
    <row r="9" spans="1:6" x14ac:dyDescent="0.2">
      <c r="A9" s="35" t="s">
        <v>469</v>
      </c>
      <c r="B9" s="35" t="s">
        <v>205</v>
      </c>
      <c r="C9" s="35" t="s">
        <v>471</v>
      </c>
      <c r="D9" s="38" t="s">
        <v>119</v>
      </c>
      <c r="E9" s="35"/>
      <c r="F9" s="35"/>
    </row>
    <row r="10" spans="1:6" x14ac:dyDescent="0.2">
      <c r="A10" s="35" t="s">
        <v>470</v>
      </c>
      <c r="B10" s="35" t="s">
        <v>224</v>
      </c>
      <c r="C10" s="35" t="s">
        <v>477</v>
      </c>
      <c r="D10" s="38" t="s">
        <v>119</v>
      </c>
      <c r="E10" s="36"/>
      <c r="F10" s="35"/>
    </row>
    <row r="11" spans="1:6" x14ac:dyDescent="0.2">
      <c r="A11" s="35"/>
      <c r="B11" s="35"/>
      <c r="C11" s="35"/>
      <c r="D11" s="38"/>
      <c r="E11" s="35"/>
      <c r="F11" s="35"/>
    </row>
    <row r="12" spans="1:6" x14ac:dyDescent="0.2">
      <c r="A12" s="35"/>
      <c r="B12" s="35"/>
      <c r="C12" s="35"/>
      <c r="D12" s="38"/>
      <c r="E12" s="36"/>
      <c r="F12" s="35"/>
    </row>
    <row r="13" spans="1:6" x14ac:dyDescent="0.2">
      <c r="A13" s="35"/>
      <c r="B13" s="35"/>
      <c r="C13" s="35"/>
      <c r="D13" s="38"/>
      <c r="E13" s="35"/>
      <c r="F13" s="35"/>
    </row>
    <row r="14" spans="1:6" x14ac:dyDescent="0.2">
      <c r="A14" s="35"/>
      <c r="B14" s="35"/>
      <c r="C14" s="35"/>
      <c r="D14" s="38"/>
      <c r="E14" s="36"/>
      <c r="F14" s="35"/>
    </row>
    <row r="15" spans="1:6" x14ac:dyDescent="0.2">
      <c r="A15" s="35"/>
      <c r="B15" s="35"/>
      <c r="C15" s="35"/>
      <c r="D15" s="38"/>
      <c r="E15" s="36"/>
      <c r="F15" s="35"/>
    </row>
    <row r="16" spans="1:6" x14ac:dyDescent="0.2">
      <c r="A16" s="35"/>
      <c r="B16" s="35"/>
      <c r="C16" s="35"/>
      <c r="D16" s="38"/>
      <c r="E16" s="36"/>
      <c r="F16" s="35"/>
    </row>
    <row r="17" spans="1:6" x14ac:dyDescent="0.2">
      <c r="A17" s="35"/>
      <c r="B17" s="35"/>
      <c r="C17" s="35"/>
      <c r="D17" s="38"/>
      <c r="E17" s="36"/>
      <c r="F17" s="35"/>
    </row>
    <row r="18" spans="1:6" x14ac:dyDescent="0.2">
      <c r="A18" s="35"/>
      <c r="B18" s="35"/>
      <c r="C18" s="35"/>
      <c r="D18" s="38"/>
      <c r="E18" s="35"/>
      <c r="F18" s="35"/>
    </row>
    <row r="19" spans="1:6" x14ac:dyDescent="0.2">
      <c r="A19" s="35"/>
      <c r="B19" s="35"/>
      <c r="C19" s="35"/>
      <c r="D19" s="38"/>
      <c r="E19" s="35"/>
      <c r="F19" s="35"/>
    </row>
    <row r="20" spans="1:6" x14ac:dyDescent="0.2">
      <c r="A20" s="35"/>
      <c r="B20" s="35"/>
      <c r="C20" s="35"/>
      <c r="D20" s="38"/>
      <c r="E20" s="36"/>
      <c r="F20" s="35"/>
    </row>
    <row r="21" spans="1:6" x14ac:dyDescent="0.2">
      <c r="A21" s="35"/>
      <c r="B21" s="35"/>
      <c r="C21" s="35"/>
      <c r="D21" s="38"/>
      <c r="E21" s="36"/>
      <c r="F21" s="35"/>
    </row>
    <row r="22" spans="1:6" x14ac:dyDescent="0.2">
      <c r="A22" s="35"/>
      <c r="B22" s="35"/>
      <c r="C22" s="35"/>
      <c r="D22" s="37"/>
      <c r="E22" s="36"/>
      <c r="F22" s="35"/>
    </row>
    <row r="27" spans="1:6" x14ac:dyDescent="0.2">
      <c r="D27" s="38"/>
    </row>
    <row r="28" spans="1:6" x14ac:dyDescent="0.2">
      <c r="D28" s="38"/>
    </row>
    <row r="29" spans="1:6" x14ac:dyDescent="0.2">
      <c r="D29" s="38"/>
    </row>
    <row r="30" spans="1:6" x14ac:dyDescent="0.2">
      <c r="D30" s="38"/>
    </row>
    <row r="31" spans="1:6" x14ac:dyDescent="0.2">
      <c r="D31" s="38"/>
    </row>
    <row r="32" spans="1:6" x14ac:dyDescent="0.2">
      <c r="D32" s="38"/>
    </row>
    <row r="33" spans="4:4" x14ac:dyDescent="0.2">
      <c r="D33" s="38"/>
    </row>
    <row r="34" spans="4:4" x14ac:dyDescent="0.2">
      <c r="D34" s="38"/>
    </row>
    <row r="35" spans="4:4" x14ac:dyDescent="0.2">
      <c r="D35" s="38"/>
    </row>
  </sheetData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H4" sqref="H4"/>
    </sheetView>
  </sheetViews>
  <sheetFormatPr baseColWidth="10" defaultRowHeight="12.75" x14ac:dyDescent="0.2"/>
  <cols>
    <col min="1" max="1" width="12.7109375" bestFit="1" customWidth="1"/>
    <col min="2" max="2" width="4" bestFit="1" customWidth="1"/>
    <col min="3" max="3" width="31.140625" bestFit="1" customWidth="1"/>
    <col min="4" max="4" width="4" bestFit="1" customWidth="1"/>
  </cols>
  <sheetData>
    <row r="1" spans="1:4" x14ac:dyDescent="0.2">
      <c r="A1" s="35" t="s">
        <v>234</v>
      </c>
      <c r="B1" s="35" t="s">
        <v>205</v>
      </c>
      <c r="C1" s="35" t="s">
        <v>246</v>
      </c>
      <c r="D1" s="37" t="s">
        <v>107</v>
      </c>
    </row>
    <row r="2" spans="1:4" x14ac:dyDescent="0.2">
      <c r="A2" s="35" t="s">
        <v>235</v>
      </c>
      <c r="B2" s="35" t="s">
        <v>205</v>
      </c>
      <c r="C2" s="35" t="s">
        <v>247</v>
      </c>
      <c r="D2" s="37" t="s">
        <v>107</v>
      </c>
    </row>
    <row r="3" spans="1:4" x14ac:dyDescent="0.2">
      <c r="A3" s="35" t="s">
        <v>236</v>
      </c>
      <c r="B3" s="225" t="s">
        <v>223</v>
      </c>
      <c r="C3" s="35" t="s">
        <v>248</v>
      </c>
      <c r="D3" s="37" t="s">
        <v>107</v>
      </c>
    </row>
    <row r="4" spans="1:4" x14ac:dyDescent="0.2">
      <c r="A4" s="35" t="s">
        <v>237</v>
      </c>
      <c r="B4" s="35" t="s">
        <v>205</v>
      </c>
      <c r="C4" s="35" t="s">
        <v>249</v>
      </c>
      <c r="D4" s="37" t="s">
        <v>107</v>
      </c>
    </row>
    <row r="5" spans="1:4" x14ac:dyDescent="0.2">
      <c r="A5" s="35" t="s">
        <v>238</v>
      </c>
      <c r="B5" s="35" t="s">
        <v>224</v>
      </c>
      <c r="C5" s="35" t="s">
        <v>250</v>
      </c>
      <c r="D5" s="37" t="s">
        <v>107</v>
      </c>
    </row>
    <row r="6" spans="1:4" x14ac:dyDescent="0.2">
      <c r="A6" s="35" t="s">
        <v>239</v>
      </c>
      <c r="B6" s="35" t="s">
        <v>224</v>
      </c>
      <c r="C6" s="35" t="s">
        <v>251</v>
      </c>
      <c r="D6" s="37" t="s">
        <v>107</v>
      </c>
    </row>
    <row r="7" spans="1:4" x14ac:dyDescent="0.2">
      <c r="A7" s="35" t="s">
        <v>240</v>
      </c>
      <c r="B7" s="35" t="s">
        <v>224</v>
      </c>
      <c r="C7" s="35" t="s">
        <v>233</v>
      </c>
      <c r="D7" s="37" t="s">
        <v>107</v>
      </c>
    </row>
    <row r="8" spans="1:4" x14ac:dyDescent="0.2">
      <c r="A8" s="35" t="s">
        <v>241</v>
      </c>
      <c r="B8" s="35" t="s">
        <v>205</v>
      </c>
      <c r="C8" s="35" t="s">
        <v>252</v>
      </c>
      <c r="D8" s="37" t="s">
        <v>107</v>
      </c>
    </row>
    <row r="9" spans="1:4" x14ac:dyDescent="0.2">
      <c r="A9" s="35" t="s">
        <v>242</v>
      </c>
      <c r="B9" s="225" t="s">
        <v>223</v>
      </c>
      <c r="C9" s="35" t="s">
        <v>253</v>
      </c>
      <c r="D9" s="37" t="s">
        <v>107</v>
      </c>
    </row>
    <row r="10" spans="1:4" x14ac:dyDescent="0.2">
      <c r="A10" s="35" t="s">
        <v>243</v>
      </c>
      <c r="B10" s="225" t="s">
        <v>223</v>
      </c>
      <c r="C10" s="35" t="s">
        <v>254</v>
      </c>
      <c r="D10" s="37" t="s">
        <v>107</v>
      </c>
    </row>
    <row r="11" spans="1:4" x14ac:dyDescent="0.2">
      <c r="A11" s="35" t="s">
        <v>244</v>
      </c>
      <c r="B11" s="35" t="s">
        <v>205</v>
      </c>
      <c r="C11" s="35" t="s">
        <v>255</v>
      </c>
      <c r="D11" s="37" t="s">
        <v>107</v>
      </c>
    </row>
    <row r="12" spans="1:4" x14ac:dyDescent="0.2">
      <c r="A12" s="35" t="s">
        <v>245</v>
      </c>
      <c r="B12" s="35" t="s">
        <v>224</v>
      </c>
      <c r="C12" s="36" t="s">
        <v>256</v>
      </c>
      <c r="D12" s="37" t="s">
        <v>107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18" sqref="C18"/>
    </sheetView>
  </sheetViews>
  <sheetFormatPr baseColWidth="10" defaultRowHeight="12.75" x14ac:dyDescent="0.2"/>
  <cols>
    <col min="1" max="1" width="12.7109375" bestFit="1" customWidth="1"/>
    <col min="2" max="2" width="4" bestFit="1" customWidth="1"/>
    <col min="3" max="3" width="37.7109375" bestFit="1" customWidth="1"/>
    <col min="4" max="4" width="4" bestFit="1" customWidth="1"/>
  </cols>
  <sheetData>
    <row r="1" spans="1:4" x14ac:dyDescent="0.2">
      <c r="A1" s="35" t="s">
        <v>286</v>
      </c>
      <c r="B1" s="35" t="s">
        <v>205</v>
      </c>
      <c r="C1" s="35" t="s">
        <v>289</v>
      </c>
      <c r="D1" s="37" t="s">
        <v>110</v>
      </c>
    </row>
    <row r="2" spans="1:4" x14ac:dyDescent="0.2">
      <c r="A2" s="35" t="s">
        <v>287</v>
      </c>
      <c r="B2" s="35" t="s">
        <v>205</v>
      </c>
      <c r="C2" s="35" t="s">
        <v>290</v>
      </c>
      <c r="D2" s="37" t="s">
        <v>110</v>
      </c>
    </row>
    <row r="3" spans="1:4" x14ac:dyDescent="0.2">
      <c r="A3" s="35" t="s">
        <v>288</v>
      </c>
      <c r="B3" s="35" t="s">
        <v>205</v>
      </c>
      <c r="C3" s="35" t="s">
        <v>291</v>
      </c>
      <c r="D3" s="37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view="pageBreakPreview" zoomScale="80" zoomScaleSheetLayoutView="80" workbookViewId="0">
      <selection activeCell="U45" sqref="U45:W51"/>
    </sheetView>
  </sheetViews>
  <sheetFormatPr baseColWidth="10" defaultRowHeight="12.75" x14ac:dyDescent="0.2"/>
  <cols>
    <col min="1" max="1" width="9.42578125" customWidth="1"/>
    <col min="2" max="7" width="5.7109375" customWidth="1"/>
    <col min="8" max="8" width="6.42578125" customWidth="1"/>
    <col min="9" max="9" width="5.7109375" customWidth="1"/>
    <col min="10" max="10" width="11.42578125" customWidth="1"/>
    <col min="11" max="23" width="5.7109375" customWidth="1"/>
    <col min="24" max="24" width="10.5703125" customWidth="1"/>
    <col min="25" max="25" width="5.28515625" bestFit="1" customWidth="1"/>
    <col min="26" max="26" width="8.140625" bestFit="1" customWidth="1"/>
    <col min="27" max="28" width="5.7109375" customWidth="1"/>
    <col min="29" max="29" width="6.5703125" bestFit="1" customWidth="1"/>
    <col min="30" max="30" width="7.28515625" bestFit="1" customWidth="1"/>
    <col min="31" max="31" width="9.85546875" bestFit="1" customWidth="1"/>
    <col min="32" max="32" width="7.140625" bestFit="1" customWidth="1"/>
    <col min="33" max="33" width="5.28515625" bestFit="1" customWidth="1"/>
    <col min="34" max="36" width="6.7109375" customWidth="1"/>
    <col min="257" max="257" width="9.42578125" customWidth="1"/>
    <col min="258" max="263" width="5.7109375" customWidth="1"/>
    <col min="264" max="264" width="6.42578125" customWidth="1"/>
    <col min="265" max="265" width="5.7109375" customWidth="1"/>
    <col min="266" max="266" width="11.42578125" customWidth="1"/>
    <col min="267" max="279" width="5.7109375" customWidth="1"/>
    <col min="280" max="280" width="10.5703125" customWidth="1"/>
    <col min="281" max="281" width="5.28515625" bestFit="1" customWidth="1"/>
    <col min="282" max="282" width="8.140625" bestFit="1" customWidth="1"/>
    <col min="283" max="284" width="5.7109375" customWidth="1"/>
    <col min="285" max="285" width="6.5703125" bestFit="1" customWidth="1"/>
    <col min="286" max="286" width="7.28515625" bestFit="1" customWidth="1"/>
    <col min="287" max="287" width="9.85546875" bestFit="1" customWidth="1"/>
    <col min="288" max="288" width="7.140625" bestFit="1" customWidth="1"/>
    <col min="289" max="289" width="5.28515625" bestFit="1" customWidth="1"/>
    <col min="290" max="292" width="6.7109375" customWidth="1"/>
    <col min="513" max="513" width="9.42578125" customWidth="1"/>
    <col min="514" max="519" width="5.7109375" customWidth="1"/>
    <col min="520" max="520" width="6.42578125" customWidth="1"/>
    <col min="521" max="521" width="5.7109375" customWidth="1"/>
    <col min="522" max="522" width="11.42578125" customWidth="1"/>
    <col min="523" max="535" width="5.7109375" customWidth="1"/>
    <col min="536" max="536" width="10.5703125" customWidth="1"/>
    <col min="537" max="537" width="5.28515625" bestFit="1" customWidth="1"/>
    <col min="538" max="538" width="8.140625" bestFit="1" customWidth="1"/>
    <col min="539" max="540" width="5.7109375" customWidth="1"/>
    <col min="541" max="541" width="6.5703125" bestFit="1" customWidth="1"/>
    <col min="542" max="542" width="7.28515625" bestFit="1" customWidth="1"/>
    <col min="543" max="543" width="9.85546875" bestFit="1" customWidth="1"/>
    <col min="544" max="544" width="7.140625" bestFit="1" customWidth="1"/>
    <col min="545" max="545" width="5.28515625" bestFit="1" customWidth="1"/>
    <col min="546" max="548" width="6.7109375" customWidth="1"/>
    <col min="769" max="769" width="9.42578125" customWidth="1"/>
    <col min="770" max="775" width="5.7109375" customWidth="1"/>
    <col min="776" max="776" width="6.42578125" customWidth="1"/>
    <col min="777" max="777" width="5.7109375" customWidth="1"/>
    <col min="778" max="778" width="11.42578125" customWidth="1"/>
    <col min="779" max="791" width="5.7109375" customWidth="1"/>
    <col min="792" max="792" width="10.5703125" customWidth="1"/>
    <col min="793" max="793" width="5.28515625" bestFit="1" customWidth="1"/>
    <col min="794" max="794" width="8.140625" bestFit="1" customWidth="1"/>
    <col min="795" max="796" width="5.7109375" customWidth="1"/>
    <col min="797" max="797" width="6.5703125" bestFit="1" customWidth="1"/>
    <col min="798" max="798" width="7.28515625" bestFit="1" customWidth="1"/>
    <col min="799" max="799" width="9.85546875" bestFit="1" customWidth="1"/>
    <col min="800" max="800" width="7.140625" bestFit="1" customWidth="1"/>
    <col min="801" max="801" width="5.28515625" bestFit="1" customWidth="1"/>
    <col min="802" max="804" width="6.7109375" customWidth="1"/>
    <col min="1025" max="1025" width="9.42578125" customWidth="1"/>
    <col min="1026" max="1031" width="5.7109375" customWidth="1"/>
    <col min="1032" max="1032" width="6.42578125" customWidth="1"/>
    <col min="1033" max="1033" width="5.7109375" customWidth="1"/>
    <col min="1034" max="1034" width="11.42578125" customWidth="1"/>
    <col min="1035" max="1047" width="5.7109375" customWidth="1"/>
    <col min="1048" max="1048" width="10.5703125" customWidth="1"/>
    <col min="1049" max="1049" width="5.28515625" bestFit="1" customWidth="1"/>
    <col min="1050" max="1050" width="8.140625" bestFit="1" customWidth="1"/>
    <col min="1051" max="1052" width="5.7109375" customWidth="1"/>
    <col min="1053" max="1053" width="6.5703125" bestFit="1" customWidth="1"/>
    <col min="1054" max="1054" width="7.28515625" bestFit="1" customWidth="1"/>
    <col min="1055" max="1055" width="9.85546875" bestFit="1" customWidth="1"/>
    <col min="1056" max="1056" width="7.140625" bestFit="1" customWidth="1"/>
    <col min="1057" max="1057" width="5.28515625" bestFit="1" customWidth="1"/>
    <col min="1058" max="1060" width="6.7109375" customWidth="1"/>
    <col min="1281" max="1281" width="9.42578125" customWidth="1"/>
    <col min="1282" max="1287" width="5.7109375" customWidth="1"/>
    <col min="1288" max="1288" width="6.42578125" customWidth="1"/>
    <col min="1289" max="1289" width="5.7109375" customWidth="1"/>
    <col min="1290" max="1290" width="11.42578125" customWidth="1"/>
    <col min="1291" max="1303" width="5.7109375" customWidth="1"/>
    <col min="1304" max="1304" width="10.5703125" customWidth="1"/>
    <col min="1305" max="1305" width="5.28515625" bestFit="1" customWidth="1"/>
    <col min="1306" max="1306" width="8.140625" bestFit="1" customWidth="1"/>
    <col min="1307" max="1308" width="5.7109375" customWidth="1"/>
    <col min="1309" max="1309" width="6.5703125" bestFit="1" customWidth="1"/>
    <col min="1310" max="1310" width="7.28515625" bestFit="1" customWidth="1"/>
    <col min="1311" max="1311" width="9.85546875" bestFit="1" customWidth="1"/>
    <col min="1312" max="1312" width="7.140625" bestFit="1" customWidth="1"/>
    <col min="1313" max="1313" width="5.28515625" bestFit="1" customWidth="1"/>
    <col min="1314" max="1316" width="6.7109375" customWidth="1"/>
    <col min="1537" max="1537" width="9.42578125" customWidth="1"/>
    <col min="1538" max="1543" width="5.7109375" customWidth="1"/>
    <col min="1544" max="1544" width="6.42578125" customWidth="1"/>
    <col min="1545" max="1545" width="5.7109375" customWidth="1"/>
    <col min="1546" max="1546" width="11.42578125" customWidth="1"/>
    <col min="1547" max="1559" width="5.7109375" customWidth="1"/>
    <col min="1560" max="1560" width="10.5703125" customWidth="1"/>
    <col min="1561" max="1561" width="5.28515625" bestFit="1" customWidth="1"/>
    <col min="1562" max="1562" width="8.140625" bestFit="1" customWidth="1"/>
    <col min="1563" max="1564" width="5.7109375" customWidth="1"/>
    <col min="1565" max="1565" width="6.5703125" bestFit="1" customWidth="1"/>
    <col min="1566" max="1566" width="7.28515625" bestFit="1" customWidth="1"/>
    <col min="1567" max="1567" width="9.85546875" bestFit="1" customWidth="1"/>
    <col min="1568" max="1568" width="7.140625" bestFit="1" customWidth="1"/>
    <col min="1569" max="1569" width="5.28515625" bestFit="1" customWidth="1"/>
    <col min="1570" max="1572" width="6.7109375" customWidth="1"/>
    <col min="1793" max="1793" width="9.42578125" customWidth="1"/>
    <col min="1794" max="1799" width="5.7109375" customWidth="1"/>
    <col min="1800" max="1800" width="6.42578125" customWidth="1"/>
    <col min="1801" max="1801" width="5.7109375" customWidth="1"/>
    <col min="1802" max="1802" width="11.42578125" customWidth="1"/>
    <col min="1803" max="1815" width="5.7109375" customWidth="1"/>
    <col min="1816" max="1816" width="10.5703125" customWidth="1"/>
    <col min="1817" max="1817" width="5.28515625" bestFit="1" customWidth="1"/>
    <col min="1818" max="1818" width="8.140625" bestFit="1" customWidth="1"/>
    <col min="1819" max="1820" width="5.7109375" customWidth="1"/>
    <col min="1821" max="1821" width="6.5703125" bestFit="1" customWidth="1"/>
    <col min="1822" max="1822" width="7.28515625" bestFit="1" customWidth="1"/>
    <col min="1823" max="1823" width="9.85546875" bestFit="1" customWidth="1"/>
    <col min="1824" max="1824" width="7.140625" bestFit="1" customWidth="1"/>
    <col min="1825" max="1825" width="5.28515625" bestFit="1" customWidth="1"/>
    <col min="1826" max="1828" width="6.7109375" customWidth="1"/>
    <col min="2049" max="2049" width="9.42578125" customWidth="1"/>
    <col min="2050" max="2055" width="5.7109375" customWidth="1"/>
    <col min="2056" max="2056" width="6.42578125" customWidth="1"/>
    <col min="2057" max="2057" width="5.7109375" customWidth="1"/>
    <col min="2058" max="2058" width="11.42578125" customWidth="1"/>
    <col min="2059" max="2071" width="5.7109375" customWidth="1"/>
    <col min="2072" max="2072" width="10.5703125" customWidth="1"/>
    <col min="2073" max="2073" width="5.28515625" bestFit="1" customWidth="1"/>
    <col min="2074" max="2074" width="8.140625" bestFit="1" customWidth="1"/>
    <col min="2075" max="2076" width="5.7109375" customWidth="1"/>
    <col min="2077" max="2077" width="6.5703125" bestFit="1" customWidth="1"/>
    <col min="2078" max="2078" width="7.28515625" bestFit="1" customWidth="1"/>
    <col min="2079" max="2079" width="9.85546875" bestFit="1" customWidth="1"/>
    <col min="2080" max="2080" width="7.140625" bestFit="1" customWidth="1"/>
    <col min="2081" max="2081" width="5.28515625" bestFit="1" customWidth="1"/>
    <col min="2082" max="2084" width="6.7109375" customWidth="1"/>
    <col min="2305" max="2305" width="9.42578125" customWidth="1"/>
    <col min="2306" max="2311" width="5.7109375" customWidth="1"/>
    <col min="2312" max="2312" width="6.42578125" customWidth="1"/>
    <col min="2313" max="2313" width="5.7109375" customWidth="1"/>
    <col min="2314" max="2314" width="11.42578125" customWidth="1"/>
    <col min="2315" max="2327" width="5.7109375" customWidth="1"/>
    <col min="2328" max="2328" width="10.5703125" customWidth="1"/>
    <col min="2329" max="2329" width="5.28515625" bestFit="1" customWidth="1"/>
    <col min="2330" max="2330" width="8.140625" bestFit="1" customWidth="1"/>
    <col min="2331" max="2332" width="5.7109375" customWidth="1"/>
    <col min="2333" max="2333" width="6.5703125" bestFit="1" customWidth="1"/>
    <col min="2334" max="2334" width="7.28515625" bestFit="1" customWidth="1"/>
    <col min="2335" max="2335" width="9.85546875" bestFit="1" customWidth="1"/>
    <col min="2336" max="2336" width="7.140625" bestFit="1" customWidth="1"/>
    <col min="2337" max="2337" width="5.28515625" bestFit="1" customWidth="1"/>
    <col min="2338" max="2340" width="6.7109375" customWidth="1"/>
    <col min="2561" max="2561" width="9.42578125" customWidth="1"/>
    <col min="2562" max="2567" width="5.7109375" customWidth="1"/>
    <col min="2568" max="2568" width="6.42578125" customWidth="1"/>
    <col min="2569" max="2569" width="5.7109375" customWidth="1"/>
    <col min="2570" max="2570" width="11.42578125" customWidth="1"/>
    <col min="2571" max="2583" width="5.7109375" customWidth="1"/>
    <col min="2584" max="2584" width="10.5703125" customWidth="1"/>
    <col min="2585" max="2585" width="5.28515625" bestFit="1" customWidth="1"/>
    <col min="2586" max="2586" width="8.140625" bestFit="1" customWidth="1"/>
    <col min="2587" max="2588" width="5.7109375" customWidth="1"/>
    <col min="2589" max="2589" width="6.5703125" bestFit="1" customWidth="1"/>
    <col min="2590" max="2590" width="7.28515625" bestFit="1" customWidth="1"/>
    <col min="2591" max="2591" width="9.85546875" bestFit="1" customWidth="1"/>
    <col min="2592" max="2592" width="7.140625" bestFit="1" customWidth="1"/>
    <col min="2593" max="2593" width="5.28515625" bestFit="1" customWidth="1"/>
    <col min="2594" max="2596" width="6.7109375" customWidth="1"/>
    <col min="2817" max="2817" width="9.42578125" customWidth="1"/>
    <col min="2818" max="2823" width="5.7109375" customWidth="1"/>
    <col min="2824" max="2824" width="6.42578125" customWidth="1"/>
    <col min="2825" max="2825" width="5.7109375" customWidth="1"/>
    <col min="2826" max="2826" width="11.42578125" customWidth="1"/>
    <col min="2827" max="2839" width="5.7109375" customWidth="1"/>
    <col min="2840" max="2840" width="10.5703125" customWidth="1"/>
    <col min="2841" max="2841" width="5.28515625" bestFit="1" customWidth="1"/>
    <col min="2842" max="2842" width="8.140625" bestFit="1" customWidth="1"/>
    <col min="2843" max="2844" width="5.7109375" customWidth="1"/>
    <col min="2845" max="2845" width="6.5703125" bestFit="1" customWidth="1"/>
    <col min="2846" max="2846" width="7.28515625" bestFit="1" customWidth="1"/>
    <col min="2847" max="2847" width="9.85546875" bestFit="1" customWidth="1"/>
    <col min="2848" max="2848" width="7.140625" bestFit="1" customWidth="1"/>
    <col min="2849" max="2849" width="5.28515625" bestFit="1" customWidth="1"/>
    <col min="2850" max="2852" width="6.7109375" customWidth="1"/>
    <col min="3073" max="3073" width="9.42578125" customWidth="1"/>
    <col min="3074" max="3079" width="5.7109375" customWidth="1"/>
    <col min="3080" max="3080" width="6.42578125" customWidth="1"/>
    <col min="3081" max="3081" width="5.7109375" customWidth="1"/>
    <col min="3082" max="3082" width="11.42578125" customWidth="1"/>
    <col min="3083" max="3095" width="5.7109375" customWidth="1"/>
    <col min="3096" max="3096" width="10.5703125" customWidth="1"/>
    <col min="3097" max="3097" width="5.28515625" bestFit="1" customWidth="1"/>
    <col min="3098" max="3098" width="8.140625" bestFit="1" customWidth="1"/>
    <col min="3099" max="3100" width="5.7109375" customWidth="1"/>
    <col min="3101" max="3101" width="6.5703125" bestFit="1" customWidth="1"/>
    <col min="3102" max="3102" width="7.28515625" bestFit="1" customWidth="1"/>
    <col min="3103" max="3103" width="9.85546875" bestFit="1" customWidth="1"/>
    <col min="3104" max="3104" width="7.140625" bestFit="1" customWidth="1"/>
    <col min="3105" max="3105" width="5.28515625" bestFit="1" customWidth="1"/>
    <col min="3106" max="3108" width="6.7109375" customWidth="1"/>
    <col min="3329" max="3329" width="9.42578125" customWidth="1"/>
    <col min="3330" max="3335" width="5.7109375" customWidth="1"/>
    <col min="3336" max="3336" width="6.42578125" customWidth="1"/>
    <col min="3337" max="3337" width="5.7109375" customWidth="1"/>
    <col min="3338" max="3338" width="11.42578125" customWidth="1"/>
    <col min="3339" max="3351" width="5.7109375" customWidth="1"/>
    <col min="3352" max="3352" width="10.5703125" customWidth="1"/>
    <col min="3353" max="3353" width="5.28515625" bestFit="1" customWidth="1"/>
    <col min="3354" max="3354" width="8.140625" bestFit="1" customWidth="1"/>
    <col min="3355" max="3356" width="5.7109375" customWidth="1"/>
    <col min="3357" max="3357" width="6.5703125" bestFit="1" customWidth="1"/>
    <col min="3358" max="3358" width="7.28515625" bestFit="1" customWidth="1"/>
    <col min="3359" max="3359" width="9.85546875" bestFit="1" customWidth="1"/>
    <col min="3360" max="3360" width="7.140625" bestFit="1" customWidth="1"/>
    <col min="3361" max="3361" width="5.28515625" bestFit="1" customWidth="1"/>
    <col min="3362" max="3364" width="6.7109375" customWidth="1"/>
    <col min="3585" max="3585" width="9.42578125" customWidth="1"/>
    <col min="3586" max="3591" width="5.7109375" customWidth="1"/>
    <col min="3592" max="3592" width="6.42578125" customWidth="1"/>
    <col min="3593" max="3593" width="5.7109375" customWidth="1"/>
    <col min="3594" max="3594" width="11.42578125" customWidth="1"/>
    <col min="3595" max="3607" width="5.7109375" customWidth="1"/>
    <col min="3608" max="3608" width="10.5703125" customWidth="1"/>
    <col min="3609" max="3609" width="5.28515625" bestFit="1" customWidth="1"/>
    <col min="3610" max="3610" width="8.140625" bestFit="1" customWidth="1"/>
    <col min="3611" max="3612" width="5.7109375" customWidth="1"/>
    <col min="3613" max="3613" width="6.5703125" bestFit="1" customWidth="1"/>
    <col min="3614" max="3614" width="7.28515625" bestFit="1" customWidth="1"/>
    <col min="3615" max="3615" width="9.85546875" bestFit="1" customWidth="1"/>
    <col min="3616" max="3616" width="7.140625" bestFit="1" customWidth="1"/>
    <col min="3617" max="3617" width="5.28515625" bestFit="1" customWidth="1"/>
    <col min="3618" max="3620" width="6.7109375" customWidth="1"/>
    <col min="3841" max="3841" width="9.42578125" customWidth="1"/>
    <col min="3842" max="3847" width="5.7109375" customWidth="1"/>
    <col min="3848" max="3848" width="6.42578125" customWidth="1"/>
    <col min="3849" max="3849" width="5.7109375" customWidth="1"/>
    <col min="3850" max="3850" width="11.42578125" customWidth="1"/>
    <col min="3851" max="3863" width="5.7109375" customWidth="1"/>
    <col min="3864" max="3864" width="10.5703125" customWidth="1"/>
    <col min="3865" max="3865" width="5.28515625" bestFit="1" customWidth="1"/>
    <col min="3866" max="3866" width="8.140625" bestFit="1" customWidth="1"/>
    <col min="3867" max="3868" width="5.7109375" customWidth="1"/>
    <col min="3869" max="3869" width="6.5703125" bestFit="1" customWidth="1"/>
    <col min="3870" max="3870" width="7.28515625" bestFit="1" customWidth="1"/>
    <col min="3871" max="3871" width="9.85546875" bestFit="1" customWidth="1"/>
    <col min="3872" max="3872" width="7.140625" bestFit="1" customWidth="1"/>
    <col min="3873" max="3873" width="5.28515625" bestFit="1" customWidth="1"/>
    <col min="3874" max="3876" width="6.7109375" customWidth="1"/>
    <col min="4097" max="4097" width="9.42578125" customWidth="1"/>
    <col min="4098" max="4103" width="5.7109375" customWidth="1"/>
    <col min="4104" max="4104" width="6.42578125" customWidth="1"/>
    <col min="4105" max="4105" width="5.7109375" customWidth="1"/>
    <col min="4106" max="4106" width="11.42578125" customWidth="1"/>
    <col min="4107" max="4119" width="5.7109375" customWidth="1"/>
    <col min="4120" max="4120" width="10.5703125" customWidth="1"/>
    <col min="4121" max="4121" width="5.28515625" bestFit="1" customWidth="1"/>
    <col min="4122" max="4122" width="8.140625" bestFit="1" customWidth="1"/>
    <col min="4123" max="4124" width="5.7109375" customWidth="1"/>
    <col min="4125" max="4125" width="6.5703125" bestFit="1" customWidth="1"/>
    <col min="4126" max="4126" width="7.28515625" bestFit="1" customWidth="1"/>
    <col min="4127" max="4127" width="9.85546875" bestFit="1" customWidth="1"/>
    <col min="4128" max="4128" width="7.140625" bestFit="1" customWidth="1"/>
    <col min="4129" max="4129" width="5.28515625" bestFit="1" customWidth="1"/>
    <col min="4130" max="4132" width="6.7109375" customWidth="1"/>
    <col min="4353" max="4353" width="9.42578125" customWidth="1"/>
    <col min="4354" max="4359" width="5.7109375" customWidth="1"/>
    <col min="4360" max="4360" width="6.42578125" customWidth="1"/>
    <col min="4361" max="4361" width="5.7109375" customWidth="1"/>
    <col min="4362" max="4362" width="11.42578125" customWidth="1"/>
    <col min="4363" max="4375" width="5.7109375" customWidth="1"/>
    <col min="4376" max="4376" width="10.5703125" customWidth="1"/>
    <col min="4377" max="4377" width="5.28515625" bestFit="1" customWidth="1"/>
    <col min="4378" max="4378" width="8.140625" bestFit="1" customWidth="1"/>
    <col min="4379" max="4380" width="5.7109375" customWidth="1"/>
    <col min="4381" max="4381" width="6.5703125" bestFit="1" customWidth="1"/>
    <col min="4382" max="4382" width="7.28515625" bestFit="1" customWidth="1"/>
    <col min="4383" max="4383" width="9.85546875" bestFit="1" customWidth="1"/>
    <col min="4384" max="4384" width="7.140625" bestFit="1" customWidth="1"/>
    <col min="4385" max="4385" width="5.28515625" bestFit="1" customWidth="1"/>
    <col min="4386" max="4388" width="6.7109375" customWidth="1"/>
    <col min="4609" max="4609" width="9.42578125" customWidth="1"/>
    <col min="4610" max="4615" width="5.7109375" customWidth="1"/>
    <col min="4616" max="4616" width="6.42578125" customWidth="1"/>
    <col min="4617" max="4617" width="5.7109375" customWidth="1"/>
    <col min="4618" max="4618" width="11.42578125" customWidth="1"/>
    <col min="4619" max="4631" width="5.7109375" customWidth="1"/>
    <col min="4632" max="4632" width="10.5703125" customWidth="1"/>
    <col min="4633" max="4633" width="5.28515625" bestFit="1" customWidth="1"/>
    <col min="4634" max="4634" width="8.140625" bestFit="1" customWidth="1"/>
    <col min="4635" max="4636" width="5.7109375" customWidth="1"/>
    <col min="4637" max="4637" width="6.5703125" bestFit="1" customWidth="1"/>
    <col min="4638" max="4638" width="7.28515625" bestFit="1" customWidth="1"/>
    <col min="4639" max="4639" width="9.85546875" bestFit="1" customWidth="1"/>
    <col min="4640" max="4640" width="7.140625" bestFit="1" customWidth="1"/>
    <col min="4641" max="4641" width="5.28515625" bestFit="1" customWidth="1"/>
    <col min="4642" max="4644" width="6.7109375" customWidth="1"/>
    <col min="4865" max="4865" width="9.42578125" customWidth="1"/>
    <col min="4866" max="4871" width="5.7109375" customWidth="1"/>
    <col min="4872" max="4872" width="6.42578125" customWidth="1"/>
    <col min="4873" max="4873" width="5.7109375" customWidth="1"/>
    <col min="4874" max="4874" width="11.42578125" customWidth="1"/>
    <col min="4875" max="4887" width="5.7109375" customWidth="1"/>
    <col min="4888" max="4888" width="10.5703125" customWidth="1"/>
    <col min="4889" max="4889" width="5.28515625" bestFit="1" customWidth="1"/>
    <col min="4890" max="4890" width="8.140625" bestFit="1" customWidth="1"/>
    <col min="4891" max="4892" width="5.7109375" customWidth="1"/>
    <col min="4893" max="4893" width="6.5703125" bestFit="1" customWidth="1"/>
    <col min="4894" max="4894" width="7.28515625" bestFit="1" customWidth="1"/>
    <col min="4895" max="4895" width="9.85546875" bestFit="1" customWidth="1"/>
    <col min="4896" max="4896" width="7.140625" bestFit="1" customWidth="1"/>
    <col min="4897" max="4897" width="5.28515625" bestFit="1" customWidth="1"/>
    <col min="4898" max="4900" width="6.7109375" customWidth="1"/>
    <col min="5121" max="5121" width="9.42578125" customWidth="1"/>
    <col min="5122" max="5127" width="5.7109375" customWidth="1"/>
    <col min="5128" max="5128" width="6.42578125" customWidth="1"/>
    <col min="5129" max="5129" width="5.7109375" customWidth="1"/>
    <col min="5130" max="5130" width="11.42578125" customWidth="1"/>
    <col min="5131" max="5143" width="5.7109375" customWidth="1"/>
    <col min="5144" max="5144" width="10.5703125" customWidth="1"/>
    <col min="5145" max="5145" width="5.28515625" bestFit="1" customWidth="1"/>
    <col min="5146" max="5146" width="8.140625" bestFit="1" customWidth="1"/>
    <col min="5147" max="5148" width="5.7109375" customWidth="1"/>
    <col min="5149" max="5149" width="6.5703125" bestFit="1" customWidth="1"/>
    <col min="5150" max="5150" width="7.28515625" bestFit="1" customWidth="1"/>
    <col min="5151" max="5151" width="9.85546875" bestFit="1" customWidth="1"/>
    <col min="5152" max="5152" width="7.140625" bestFit="1" customWidth="1"/>
    <col min="5153" max="5153" width="5.28515625" bestFit="1" customWidth="1"/>
    <col min="5154" max="5156" width="6.7109375" customWidth="1"/>
    <col min="5377" max="5377" width="9.42578125" customWidth="1"/>
    <col min="5378" max="5383" width="5.7109375" customWidth="1"/>
    <col min="5384" max="5384" width="6.42578125" customWidth="1"/>
    <col min="5385" max="5385" width="5.7109375" customWidth="1"/>
    <col min="5386" max="5386" width="11.42578125" customWidth="1"/>
    <col min="5387" max="5399" width="5.7109375" customWidth="1"/>
    <col min="5400" max="5400" width="10.5703125" customWidth="1"/>
    <col min="5401" max="5401" width="5.28515625" bestFit="1" customWidth="1"/>
    <col min="5402" max="5402" width="8.140625" bestFit="1" customWidth="1"/>
    <col min="5403" max="5404" width="5.7109375" customWidth="1"/>
    <col min="5405" max="5405" width="6.5703125" bestFit="1" customWidth="1"/>
    <col min="5406" max="5406" width="7.28515625" bestFit="1" customWidth="1"/>
    <col min="5407" max="5407" width="9.85546875" bestFit="1" customWidth="1"/>
    <col min="5408" max="5408" width="7.140625" bestFit="1" customWidth="1"/>
    <col min="5409" max="5409" width="5.28515625" bestFit="1" customWidth="1"/>
    <col min="5410" max="5412" width="6.7109375" customWidth="1"/>
    <col min="5633" max="5633" width="9.42578125" customWidth="1"/>
    <col min="5634" max="5639" width="5.7109375" customWidth="1"/>
    <col min="5640" max="5640" width="6.42578125" customWidth="1"/>
    <col min="5641" max="5641" width="5.7109375" customWidth="1"/>
    <col min="5642" max="5642" width="11.42578125" customWidth="1"/>
    <col min="5643" max="5655" width="5.7109375" customWidth="1"/>
    <col min="5656" max="5656" width="10.5703125" customWidth="1"/>
    <col min="5657" max="5657" width="5.28515625" bestFit="1" customWidth="1"/>
    <col min="5658" max="5658" width="8.140625" bestFit="1" customWidth="1"/>
    <col min="5659" max="5660" width="5.7109375" customWidth="1"/>
    <col min="5661" max="5661" width="6.5703125" bestFit="1" customWidth="1"/>
    <col min="5662" max="5662" width="7.28515625" bestFit="1" customWidth="1"/>
    <col min="5663" max="5663" width="9.85546875" bestFit="1" customWidth="1"/>
    <col min="5664" max="5664" width="7.140625" bestFit="1" customWidth="1"/>
    <col min="5665" max="5665" width="5.28515625" bestFit="1" customWidth="1"/>
    <col min="5666" max="5668" width="6.7109375" customWidth="1"/>
    <col min="5889" max="5889" width="9.42578125" customWidth="1"/>
    <col min="5890" max="5895" width="5.7109375" customWidth="1"/>
    <col min="5896" max="5896" width="6.42578125" customWidth="1"/>
    <col min="5897" max="5897" width="5.7109375" customWidth="1"/>
    <col min="5898" max="5898" width="11.42578125" customWidth="1"/>
    <col min="5899" max="5911" width="5.7109375" customWidth="1"/>
    <col min="5912" max="5912" width="10.5703125" customWidth="1"/>
    <col min="5913" max="5913" width="5.28515625" bestFit="1" customWidth="1"/>
    <col min="5914" max="5914" width="8.140625" bestFit="1" customWidth="1"/>
    <col min="5915" max="5916" width="5.7109375" customWidth="1"/>
    <col min="5917" max="5917" width="6.5703125" bestFit="1" customWidth="1"/>
    <col min="5918" max="5918" width="7.28515625" bestFit="1" customWidth="1"/>
    <col min="5919" max="5919" width="9.85546875" bestFit="1" customWidth="1"/>
    <col min="5920" max="5920" width="7.140625" bestFit="1" customWidth="1"/>
    <col min="5921" max="5921" width="5.28515625" bestFit="1" customWidth="1"/>
    <col min="5922" max="5924" width="6.7109375" customWidth="1"/>
    <col min="6145" max="6145" width="9.42578125" customWidth="1"/>
    <col min="6146" max="6151" width="5.7109375" customWidth="1"/>
    <col min="6152" max="6152" width="6.42578125" customWidth="1"/>
    <col min="6153" max="6153" width="5.7109375" customWidth="1"/>
    <col min="6154" max="6154" width="11.42578125" customWidth="1"/>
    <col min="6155" max="6167" width="5.7109375" customWidth="1"/>
    <col min="6168" max="6168" width="10.5703125" customWidth="1"/>
    <col min="6169" max="6169" width="5.28515625" bestFit="1" customWidth="1"/>
    <col min="6170" max="6170" width="8.140625" bestFit="1" customWidth="1"/>
    <col min="6171" max="6172" width="5.7109375" customWidth="1"/>
    <col min="6173" max="6173" width="6.5703125" bestFit="1" customWidth="1"/>
    <col min="6174" max="6174" width="7.28515625" bestFit="1" customWidth="1"/>
    <col min="6175" max="6175" width="9.85546875" bestFit="1" customWidth="1"/>
    <col min="6176" max="6176" width="7.140625" bestFit="1" customWidth="1"/>
    <col min="6177" max="6177" width="5.28515625" bestFit="1" customWidth="1"/>
    <col min="6178" max="6180" width="6.7109375" customWidth="1"/>
    <col min="6401" max="6401" width="9.42578125" customWidth="1"/>
    <col min="6402" max="6407" width="5.7109375" customWidth="1"/>
    <col min="6408" max="6408" width="6.42578125" customWidth="1"/>
    <col min="6409" max="6409" width="5.7109375" customWidth="1"/>
    <col min="6410" max="6410" width="11.42578125" customWidth="1"/>
    <col min="6411" max="6423" width="5.7109375" customWidth="1"/>
    <col min="6424" max="6424" width="10.5703125" customWidth="1"/>
    <col min="6425" max="6425" width="5.28515625" bestFit="1" customWidth="1"/>
    <col min="6426" max="6426" width="8.140625" bestFit="1" customWidth="1"/>
    <col min="6427" max="6428" width="5.7109375" customWidth="1"/>
    <col min="6429" max="6429" width="6.5703125" bestFit="1" customWidth="1"/>
    <col min="6430" max="6430" width="7.28515625" bestFit="1" customWidth="1"/>
    <col min="6431" max="6431" width="9.85546875" bestFit="1" customWidth="1"/>
    <col min="6432" max="6432" width="7.140625" bestFit="1" customWidth="1"/>
    <col min="6433" max="6433" width="5.28515625" bestFit="1" customWidth="1"/>
    <col min="6434" max="6436" width="6.7109375" customWidth="1"/>
    <col min="6657" max="6657" width="9.42578125" customWidth="1"/>
    <col min="6658" max="6663" width="5.7109375" customWidth="1"/>
    <col min="6664" max="6664" width="6.42578125" customWidth="1"/>
    <col min="6665" max="6665" width="5.7109375" customWidth="1"/>
    <col min="6666" max="6666" width="11.42578125" customWidth="1"/>
    <col min="6667" max="6679" width="5.7109375" customWidth="1"/>
    <col min="6680" max="6680" width="10.5703125" customWidth="1"/>
    <col min="6681" max="6681" width="5.28515625" bestFit="1" customWidth="1"/>
    <col min="6682" max="6682" width="8.140625" bestFit="1" customWidth="1"/>
    <col min="6683" max="6684" width="5.7109375" customWidth="1"/>
    <col min="6685" max="6685" width="6.5703125" bestFit="1" customWidth="1"/>
    <col min="6686" max="6686" width="7.28515625" bestFit="1" customWidth="1"/>
    <col min="6687" max="6687" width="9.85546875" bestFit="1" customWidth="1"/>
    <col min="6688" max="6688" width="7.140625" bestFit="1" customWidth="1"/>
    <col min="6689" max="6689" width="5.28515625" bestFit="1" customWidth="1"/>
    <col min="6690" max="6692" width="6.7109375" customWidth="1"/>
    <col min="6913" max="6913" width="9.42578125" customWidth="1"/>
    <col min="6914" max="6919" width="5.7109375" customWidth="1"/>
    <col min="6920" max="6920" width="6.42578125" customWidth="1"/>
    <col min="6921" max="6921" width="5.7109375" customWidth="1"/>
    <col min="6922" max="6922" width="11.42578125" customWidth="1"/>
    <col min="6923" max="6935" width="5.7109375" customWidth="1"/>
    <col min="6936" max="6936" width="10.5703125" customWidth="1"/>
    <col min="6937" max="6937" width="5.28515625" bestFit="1" customWidth="1"/>
    <col min="6938" max="6938" width="8.140625" bestFit="1" customWidth="1"/>
    <col min="6939" max="6940" width="5.7109375" customWidth="1"/>
    <col min="6941" max="6941" width="6.5703125" bestFit="1" customWidth="1"/>
    <col min="6942" max="6942" width="7.28515625" bestFit="1" customWidth="1"/>
    <col min="6943" max="6943" width="9.85546875" bestFit="1" customWidth="1"/>
    <col min="6944" max="6944" width="7.140625" bestFit="1" customWidth="1"/>
    <col min="6945" max="6945" width="5.28515625" bestFit="1" customWidth="1"/>
    <col min="6946" max="6948" width="6.7109375" customWidth="1"/>
    <col min="7169" max="7169" width="9.42578125" customWidth="1"/>
    <col min="7170" max="7175" width="5.7109375" customWidth="1"/>
    <col min="7176" max="7176" width="6.42578125" customWidth="1"/>
    <col min="7177" max="7177" width="5.7109375" customWidth="1"/>
    <col min="7178" max="7178" width="11.42578125" customWidth="1"/>
    <col min="7179" max="7191" width="5.7109375" customWidth="1"/>
    <col min="7192" max="7192" width="10.5703125" customWidth="1"/>
    <col min="7193" max="7193" width="5.28515625" bestFit="1" customWidth="1"/>
    <col min="7194" max="7194" width="8.140625" bestFit="1" customWidth="1"/>
    <col min="7195" max="7196" width="5.7109375" customWidth="1"/>
    <col min="7197" max="7197" width="6.5703125" bestFit="1" customWidth="1"/>
    <col min="7198" max="7198" width="7.28515625" bestFit="1" customWidth="1"/>
    <col min="7199" max="7199" width="9.85546875" bestFit="1" customWidth="1"/>
    <col min="7200" max="7200" width="7.140625" bestFit="1" customWidth="1"/>
    <col min="7201" max="7201" width="5.28515625" bestFit="1" customWidth="1"/>
    <col min="7202" max="7204" width="6.7109375" customWidth="1"/>
    <col min="7425" max="7425" width="9.42578125" customWidth="1"/>
    <col min="7426" max="7431" width="5.7109375" customWidth="1"/>
    <col min="7432" max="7432" width="6.42578125" customWidth="1"/>
    <col min="7433" max="7433" width="5.7109375" customWidth="1"/>
    <col min="7434" max="7434" width="11.42578125" customWidth="1"/>
    <col min="7435" max="7447" width="5.7109375" customWidth="1"/>
    <col min="7448" max="7448" width="10.5703125" customWidth="1"/>
    <col min="7449" max="7449" width="5.28515625" bestFit="1" customWidth="1"/>
    <col min="7450" max="7450" width="8.140625" bestFit="1" customWidth="1"/>
    <col min="7451" max="7452" width="5.7109375" customWidth="1"/>
    <col min="7453" max="7453" width="6.5703125" bestFit="1" customWidth="1"/>
    <col min="7454" max="7454" width="7.28515625" bestFit="1" customWidth="1"/>
    <col min="7455" max="7455" width="9.85546875" bestFit="1" customWidth="1"/>
    <col min="7456" max="7456" width="7.140625" bestFit="1" customWidth="1"/>
    <col min="7457" max="7457" width="5.28515625" bestFit="1" customWidth="1"/>
    <col min="7458" max="7460" width="6.7109375" customWidth="1"/>
    <col min="7681" max="7681" width="9.42578125" customWidth="1"/>
    <col min="7682" max="7687" width="5.7109375" customWidth="1"/>
    <col min="7688" max="7688" width="6.42578125" customWidth="1"/>
    <col min="7689" max="7689" width="5.7109375" customWidth="1"/>
    <col min="7690" max="7690" width="11.42578125" customWidth="1"/>
    <col min="7691" max="7703" width="5.7109375" customWidth="1"/>
    <col min="7704" max="7704" width="10.5703125" customWidth="1"/>
    <col min="7705" max="7705" width="5.28515625" bestFit="1" customWidth="1"/>
    <col min="7706" max="7706" width="8.140625" bestFit="1" customWidth="1"/>
    <col min="7707" max="7708" width="5.7109375" customWidth="1"/>
    <col min="7709" max="7709" width="6.5703125" bestFit="1" customWidth="1"/>
    <col min="7710" max="7710" width="7.28515625" bestFit="1" customWidth="1"/>
    <col min="7711" max="7711" width="9.85546875" bestFit="1" customWidth="1"/>
    <col min="7712" max="7712" width="7.140625" bestFit="1" customWidth="1"/>
    <col min="7713" max="7713" width="5.28515625" bestFit="1" customWidth="1"/>
    <col min="7714" max="7716" width="6.7109375" customWidth="1"/>
    <col min="7937" max="7937" width="9.42578125" customWidth="1"/>
    <col min="7938" max="7943" width="5.7109375" customWidth="1"/>
    <col min="7944" max="7944" width="6.42578125" customWidth="1"/>
    <col min="7945" max="7945" width="5.7109375" customWidth="1"/>
    <col min="7946" max="7946" width="11.42578125" customWidth="1"/>
    <col min="7947" max="7959" width="5.7109375" customWidth="1"/>
    <col min="7960" max="7960" width="10.5703125" customWidth="1"/>
    <col min="7961" max="7961" width="5.28515625" bestFit="1" customWidth="1"/>
    <col min="7962" max="7962" width="8.140625" bestFit="1" customWidth="1"/>
    <col min="7963" max="7964" width="5.7109375" customWidth="1"/>
    <col min="7965" max="7965" width="6.5703125" bestFit="1" customWidth="1"/>
    <col min="7966" max="7966" width="7.28515625" bestFit="1" customWidth="1"/>
    <col min="7967" max="7967" width="9.85546875" bestFit="1" customWidth="1"/>
    <col min="7968" max="7968" width="7.140625" bestFit="1" customWidth="1"/>
    <col min="7969" max="7969" width="5.28515625" bestFit="1" customWidth="1"/>
    <col min="7970" max="7972" width="6.7109375" customWidth="1"/>
    <col min="8193" max="8193" width="9.42578125" customWidth="1"/>
    <col min="8194" max="8199" width="5.7109375" customWidth="1"/>
    <col min="8200" max="8200" width="6.42578125" customWidth="1"/>
    <col min="8201" max="8201" width="5.7109375" customWidth="1"/>
    <col min="8202" max="8202" width="11.42578125" customWidth="1"/>
    <col min="8203" max="8215" width="5.7109375" customWidth="1"/>
    <col min="8216" max="8216" width="10.5703125" customWidth="1"/>
    <col min="8217" max="8217" width="5.28515625" bestFit="1" customWidth="1"/>
    <col min="8218" max="8218" width="8.140625" bestFit="1" customWidth="1"/>
    <col min="8219" max="8220" width="5.7109375" customWidth="1"/>
    <col min="8221" max="8221" width="6.5703125" bestFit="1" customWidth="1"/>
    <col min="8222" max="8222" width="7.28515625" bestFit="1" customWidth="1"/>
    <col min="8223" max="8223" width="9.85546875" bestFit="1" customWidth="1"/>
    <col min="8224" max="8224" width="7.140625" bestFit="1" customWidth="1"/>
    <col min="8225" max="8225" width="5.28515625" bestFit="1" customWidth="1"/>
    <col min="8226" max="8228" width="6.7109375" customWidth="1"/>
    <col min="8449" max="8449" width="9.42578125" customWidth="1"/>
    <col min="8450" max="8455" width="5.7109375" customWidth="1"/>
    <col min="8456" max="8456" width="6.42578125" customWidth="1"/>
    <col min="8457" max="8457" width="5.7109375" customWidth="1"/>
    <col min="8458" max="8458" width="11.42578125" customWidth="1"/>
    <col min="8459" max="8471" width="5.7109375" customWidth="1"/>
    <col min="8472" max="8472" width="10.5703125" customWidth="1"/>
    <col min="8473" max="8473" width="5.28515625" bestFit="1" customWidth="1"/>
    <col min="8474" max="8474" width="8.140625" bestFit="1" customWidth="1"/>
    <col min="8475" max="8476" width="5.7109375" customWidth="1"/>
    <col min="8477" max="8477" width="6.5703125" bestFit="1" customWidth="1"/>
    <col min="8478" max="8478" width="7.28515625" bestFit="1" customWidth="1"/>
    <col min="8479" max="8479" width="9.85546875" bestFit="1" customWidth="1"/>
    <col min="8480" max="8480" width="7.140625" bestFit="1" customWidth="1"/>
    <col min="8481" max="8481" width="5.28515625" bestFit="1" customWidth="1"/>
    <col min="8482" max="8484" width="6.7109375" customWidth="1"/>
    <col min="8705" max="8705" width="9.42578125" customWidth="1"/>
    <col min="8706" max="8711" width="5.7109375" customWidth="1"/>
    <col min="8712" max="8712" width="6.42578125" customWidth="1"/>
    <col min="8713" max="8713" width="5.7109375" customWidth="1"/>
    <col min="8714" max="8714" width="11.42578125" customWidth="1"/>
    <col min="8715" max="8727" width="5.7109375" customWidth="1"/>
    <col min="8728" max="8728" width="10.5703125" customWidth="1"/>
    <col min="8729" max="8729" width="5.28515625" bestFit="1" customWidth="1"/>
    <col min="8730" max="8730" width="8.140625" bestFit="1" customWidth="1"/>
    <col min="8731" max="8732" width="5.7109375" customWidth="1"/>
    <col min="8733" max="8733" width="6.5703125" bestFit="1" customWidth="1"/>
    <col min="8734" max="8734" width="7.28515625" bestFit="1" customWidth="1"/>
    <col min="8735" max="8735" width="9.85546875" bestFit="1" customWidth="1"/>
    <col min="8736" max="8736" width="7.140625" bestFit="1" customWidth="1"/>
    <col min="8737" max="8737" width="5.28515625" bestFit="1" customWidth="1"/>
    <col min="8738" max="8740" width="6.7109375" customWidth="1"/>
    <col min="8961" max="8961" width="9.42578125" customWidth="1"/>
    <col min="8962" max="8967" width="5.7109375" customWidth="1"/>
    <col min="8968" max="8968" width="6.42578125" customWidth="1"/>
    <col min="8969" max="8969" width="5.7109375" customWidth="1"/>
    <col min="8970" max="8970" width="11.42578125" customWidth="1"/>
    <col min="8971" max="8983" width="5.7109375" customWidth="1"/>
    <col min="8984" max="8984" width="10.5703125" customWidth="1"/>
    <col min="8985" max="8985" width="5.28515625" bestFit="1" customWidth="1"/>
    <col min="8986" max="8986" width="8.140625" bestFit="1" customWidth="1"/>
    <col min="8987" max="8988" width="5.7109375" customWidth="1"/>
    <col min="8989" max="8989" width="6.5703125" bestFit="1" customWidth="1"/>
    <col min="8990" max="8990" width="7.28515625" bestFit="1" customWidth="1"/>
    <col min="8991" max="8991" width="9.85546875" bestFit="1" customWidth="1"/>
    <col min="8992" max="8992" width="7.140625" bestFit="1" customWidth="1"/>
    <col min="8993" max="8993" width="5.28515625" bestFit="1" customWidth="1"/>
    <col min="8994" max="8996" width="6.7109375" customWidth="1"/>
    <col min="9217" max="9217" width="9.42578125" customWidth="1"/>
    <col min="9218" max="9223" width="5.7109375" customWidth="1"/>
    <col min="9224" max="9224" width="6.42578125" customWidth="1"/>
    <col min="9225" max="9225" width="5.7109375" customWidth="1"/>
    <col min="9226" max="9226" width="11.42578125" customWidth="1"/>
    <col min="9227" max="9239" width="5.7109375" customWidth="1"/>
    <col min="9240" max="9240" width="10.5703125" customWidth="1"/>
    <col min="9241" max="9241" width="5.28515625" bestFit="1" customWidth="1"/>
    <col min="9242" max="9242" width="8.140625" bestFit="1" customWidth="1"/>
    <col min="9243" max="9244" width="5.7109375" customWidth="1"/>
    <col min="9245" max="9245" width="6.5703125" bestFit="1" customWidth="1"/>
    <col min="9246" max="9246" width="7.28515625" bestFit="1" customWidth="1"/>
    <col min="9247" max="9247" width="9.85546875" bestFit="1" customWidth="1"/>
    <col min="9248" max="9248" width="7.140625" bestFit="1" customWidth="1"/>
    <col min="9249" max="9249" width="5.28515625" bestFit="1" customWidth="1"/>
    <col min="9250" max="9252" width="6.7109375" customWidth="1"/>
    <col min="9473" max="9473" width="9.42578125" customWidth="1"/>
    <col min="9474" max="9479" width="5.7109375" customWidth="1"/>
    <col min="9480" max="9480" width="6.42578125" customWidth="1"/>
    <col min="9481" max="9481" width="5.7109375" customWidth="1"/>
    <col min="9482" max="9482" width="11.42578125" customWidth="1"/>
    <col min="9483" max="9495" width="5.7109375" customWidth="1"/>
    <col min="9496" max="9496" width="10.5703125" customWidth="1"/>
    <col min="9497" max="9497" width="5.28515625" bestFit="1" customWidth="1"/>
    <col min="9498" max="9498" width="8.140625" bestFit="1" customWidth="1"/>
    <col min="9499" max="9500" width="5.7109375" customWidth="1"/>
    <col min="9501" max="9501" width="6.5703125" bestFit="1" customWidth="1"/>
    <col min="9502" max="9502" width="7.28515625" bestFit="1" customWidth="1"/>
    <col min="9503" max="9503" width="9.85546875" bestFit="1" customWidth="1"/>
    <col min="9504" max="9504" width="7.140625" bestFit="1" customWidth="1"/>
    <col min="9505" max="9505" width="5.28515625" bestFit="1" customWidth="1"/>
    <col min="9506" max="9508" width="6.7109375" customWidth="1"/>
    <col min="9729" max="9729" width="9.42578125" customWidth="1"/>
    <col min="9730" max="9735" width="5.7109375" customWidth="1"/>
    <col min="9736" max="9736" width="6.42578125" customWidth="1"/>
    <col min="9737" max="9737" width="5.7109375" customWidth="1"/>
    <col min="9738" max="9738" width="11.42578125" customWidth="1"/>
    <col min="9739" max="9751" width="5.7109375" customWidth="1"/>
    <col min="9752" max="9752" width="10.5703125" customWidth="1"/>
    <col min="9753" max="9753" width="5.28515625" bestFit="1" customWidth="1"/>
    <col min="9754" max="9754" width="8.140625" bestFit="1" customWidth="1"/>
    <col min="9755" max="9756" width="5.7109375" customWidth="1"/>
    <col min="9757" max="9757" width="6.5703125" bestFit="1" customWidth="1"/>
    <col min="9758" max="9758" width="7.28515625" bestFit="1" customWidth="1"/>
    <col min="9759" max="9759" width="9.85546875" bestFit="1" customWidth="1"/>
    <col min="9760" max="9760" width="7.140625" bestFit="1" customWidth="1"/>
    <col min="9761" max="9761" width="5.28515625" bestFit="1" customWidth="1"/>
    <col min="9762" max="9764" width="6.7109375" customWidth="1"/>
    <col min="9985" max="9985" width="9.42578125" customWidth="1"/>
    <col min="9986" max="9991" width="5.7109375" customWidth="1"/>
    <col min="9992" max="9992" width="6.42578125" customWidth="1"/>
    <col min="9993" max="9993" width="5.7109375" customWidth="1"/>
    <col min="9994" max="9994" width="11.42578125" customWidth="1"/>
    <col min="9995" max="10007" width="5.7109375" customWidth="1"/>
    <col min="10008" max="10008" width="10.5703125" customWidth="1"/>
    <col min="10009" max="10009" width="5.28515625" bestFit="1" customWidth="1"/>
    <col min="10010" max="10010" width="8.140625" bestFit="1" customWidth="1"/>
    <col min="10011" max="10012" width="5.7109375" customWidth="1"/>
    <col min="10013" max="10013" width="6.5703125" bestFit="1" customWidth="1"/>
    <col min="10014" max="10014" width="7.28515625" bestFit="1" customWidth="1"/>
    <col min="10015" max="10015" width="9.85546875" bestFit="1" customWidth="1"/>
    <col min="10016" max="10016" width="7.140625" bestFit="1" customWidth="1"/>
    <col min="10017" max="10017" width="5.28515625" bestFit="1" customWidth="1"/>
    <col min="10018" max="10020" width="6.7109375" customWidth="1"/>
    <col min="10241" max="10241" width="9.42578125" customWidth="1"/>
    <col min="10242" max="10247" width="5.7109375" customWidth="1"/>
    <col min="10248" max="10248" width="6.42578125" customWidth="1"/>
    <col min="10249" max="10249" width="5.7109375" customWidth="1"/>
    <col min="10250" max="10250" width="11.42578125" customWidth="1"/>
    <col min="10251" max="10263" width="5.7109375" customWidth="1"/>
    <col min="10264" max="10264" width="10.5703125" customWidth="1"/>
    <col min="10265" max="10265" width="5.28515625" bestFit="1" customWidth="1"/>
    <col min="10266" max="10266" width="8.140625" bestFit="1" customWidth="1"/>
    <col min="10267" max="10268" width="5.7109375" customWidth="1"/>
    <col min="10269" max="10269" width="6.5703125" bestFit="1" customWidth="1"/>
    <col min="10270" max="10270" width="7.28515625" bestFit="1" customWidth="1"/>
    <col min="10271" max="10271" width="9.85546875" bestFit="1" customWidth="1"/>
    <col min="10272" max="10272" width="7.140625" bestFit="1" customWidth="1"/>
    <col min="10273" max="10273" width="5.28515625" bestFit="1" customWidth="1"/>
    <col min="10274" max="10276" width="6.7109375" customWidth="1"/>
    <col min="10497" max="10497" width="9.42578125" customWidth="1"/>
    <col min="10498" max="10503" width="5.7109375" customWidth="1"/>
    <col min="10504" max="10504" width="6.42578125" customWidth="1"/>
    <col min="10505" max="10505" width="5.7109375" customWidth="1"/>
    <col min="10506" max="10506" width="11.42578125" customWidth="1"/>
    <col min="10507" max="10519" width="5.7109375" customWidth="1"/>
    <col min="10520" max="10520" width="10.5703125" customWidth="1"/>
    <col min="10521" max="10521" width="5.28515625" bestFit="1" customWidth="1"/>
    <col min="10522" max="10522" width="8.140625" bestFit="1" customWidth="1"/>
    <col min="10523" max="10524" width="5.7109375" customWidth="1"/>
    <col min="10525" max="10525" width="6.5703125" bestFit="1" customWidth="1"/>
    <col min="10526" max="10526" width="7.28515625" bestFit="1" customWidth="1"/>
    <col min="10527" max="10527" width="9.85546875" bestFit="1" customWidth="1"/>
    <col min="10528" max="10528" width="7.140625" bestFit="1" customWidth="1"/>
    <col min="10529" max="10529" width="5.28515625" bestFit="1" customWidth="1"/>
    <col min="10530" max="10532" width="6.7109375" customWidth="1"/>
    <col min="10753" max="10753" width="9.42578125" customWidth="1"/>
    <col min="10754" max="10759" width="5.7109375" customWidth="1"/>
    <col min="10760" max="10760" width="6.42578125" customWidth="1"/>
    <col min="10761" max="10761" width="5.7109375" customWidth="1"/>
    <col min="10762" max="10762" width="11.42578125" customWidth="1"/>
    <col min="10763" max="10775" width="5.7109375" customWidth="1"/>
    <col min="10776" max="10776" width="10.5703125" customWidth="1"/>
    <col min="10777" max="10777" width="5.28515625" bestFit="1" customWidth="1"/>
    <col min="10778" max="10778" width="8.140625" bestFit="1" customWidth="1"/>
    <col min="10779" max="10780" width="5.7109375" customWidth="1"/>
    <col min="10781" max="10781" width="6.5703125" bestFit="1" customWidth="1"/>
    <col min="10782" max="10782" width="7.28515625" bestFit="1" customWidth="1"/>
    <col min="10783" max="10783" width="9.85546875" bestFit="1" customWidth="1"/>
    <col min="10784" max="10784" width="7.140625" bestFit="1" customWidth="1"/>
    <col min="10785" max="10785" width="5.28515625" bestFit="1" customWidth="1"/>
    <col min="10786" max="10788" width="6.7109375" customWidth="1"/>
    <col min="11009" max="11009" width="9.42578125" customWidth="1"/>
    <col min="11010" max="11015" width="5.7109375" customWidth="1"/>
    <col min="11016" max="11016" width="6.42578125" customWidth="1"/>
    <col min="11017" max="11017" width="5.7109375" customWidth="1"/>
    <col min="11018" max="11018" width="11.42578125" customWidth="1"/>
    <col min="11019" max="11031" width="5.7109375" customWidth="1"/>
    <col min="11032" max="11032" width="10.5703125" customWidth="1"/>
    <col min="11033" max="11033" width="5.28515625" bestFit="1" customWidth="1"/>
    <col min="11034" max="11034" width="8.140625" bestFit="1" customWidth="1"/>
    <col min="11035" max="11036" width="5.7109375" customWidth="1"/>
    <col min="11037" max="11037" width="6.5703125" bestFit="1" customWidth="1"/>
    <col min="11038" max="11038" width="7.28515625" bestFit="1" customWidth="1"/>
    <col min="11039" max="11039" width="9.85546875" bestFit="1" customWidth="1"/>
    <col min="11040" max="11040" width="7.140625" bestFit="1" customWidth="1"/>
    <col min="11041" max="11041" width="5.28515625" bestFit="1" customWidth="1"/>
    <col min="11042" max="11044" width="6.7109375" customWidth="1"/>
    <col min="11265" max="11265" width="9.42578125" customWidth="1"/>
    <col min="11266" max="11271" width="5.7109375" customWidth="1"/>
    <col min="11272" max="11272" width="6.42578125" customWidth="1"/>
    <col min="11273" max="11273" width="5.7109375" customWidth="1"/>
    <col min="11274" max="11274" width="11.42578125" customWidth="1"/>
    <col min="11275" max="11287" width="5.7109375" customWidth="1"/>
    <col min="11288" max="11288" width="10.5703125" customWidth="1"/>
    <col min="11289" max="11289" width="5.28515625" bestFit="1" customWidth="1"/>
    <col min="11290" max="11290" width="8.140625" bestFit="1" customWidth="1"/>
    <col min="11291" max="11292" width="5.7109375" customWidth="1"/>
    <col min="11293" max="11293" width="6.5703125" bestFit="1" customWidth="1"/>
    <col min="11294" max="11294" width="7.28515625" bestFit="1" customWidth="1"/>
    <col min="11295" max="11295" width="9.85546875" bestFit="1" customWidth="1"/>
    <col min="11296" max="11296" width="7.140625" bestFit="1" customWidth="1"/>
    <col min="11297" max="11297" width="5.28515625" bestFit="1" customWidth="1"/>
    <col min="11298" max="11300" width="6.7109375" customWidth="1"/>
    <col min="11521" max="11521" width="9.42578125" customWidth="1"/>
    <col min="11522" max="11527" width="5.7109375" customWidth="1"/>
    <col min="11528" max="11528" width="6.42578125" customWidth="1"/>
    <col min="11529" max="11529" width="5.7109375" customWidth="1"/>
    <col min="11530" max="11530" width="11.42578125" customWidth="1"/>
    <col min="11531" max="11543" width="5.7109375" customWidth="1"/>
    <col min="11544" max="11544" width="10.5703125" customWidth="1"/>
    <col min="11545" max="11545" width="5.28515625" bestFit="1" customWidth="1"/>
    <col min="11546" max="11546" width="8.140625" bestFit="1" customWidth="1"/>
    <col min="11547" max="11548" width="5.7109375" customWidth="1"/>
    <col min="11549" max="11549" width="6.5703125" bestFit="1" customWidth="1"/>
    <col min="11550" max="11550" width="7.28515625" bestFit="1" customWidth="1"/>
    <col min="11551" max="11551" width="9.85546875" bestFit="1" customWidth="1"/>
    <col min="11552" max="11552" width="7.140625" bestFit="1" customWidth="1"/>
    <col min="11553" max="11553" width="5.28515625" bestFit="1" customWidth="1"/>
    <col min="11554" max="11556" width="6.7109375" customWidth="1"/>
    <col min="11777" max="11777" width="9.42578125" customWidth="1"/>
    <col min="11778" max="11783" width="5.7109375" customWidth="1"/>
    <col min="11784" max="11784" width="6.42578125" customWidth="1"/>
    <col min="11785" max="11785" width="5.7109375" customWidth="1"/>
    <col min="11786" max="11786" width="11.42578125" customWidth="1"/>
    <col min="11787" max="11799" width="5.7109375" customWidth="1"/>
    <col min="11800" max="11800" width="10.5703125" customWidth="1"/>
    <col min="11801" max="11801" width="5.28515625" bestFit="1" customWidth="1"/>
    <col min="11802" max="11802" width="8.140625" bestFit="1" customWidth="1"/>
    <col min="11803" max="11804" width="5.7109375" customWidth="1"/>
    <col min="11805" max="11805" width="6.5703125" bestFit="1" customWidth="1"/>
    <col min="11806" max="11806" width="7.28515625" bestFit="1" customWidth="1"/>
    <col min="11807" max="11807" width="9.85546875" bestFit="1" customWidth="1"/>
    <col min="11808" max="11808" width="7.140625" bestFit="1" customWidth="1"/>
    <col min="11809" max="11809" width="5.28515625" bestFit="1" customWidth="1"/>
    <col min="11810" max="11812" width="6.7109375" customWidth="1"/>
    <col min="12033" max="12033" width="9.42578125" customWidth="1"/>
    <col min="12034" max="12039" width="5.7109375" customWidth="1"/>
    <col min="12040" max="12040" width="6.42578125" customWidth="1"/>
    <col min="12041" max="12041" width="5.7109375" customWidth="1"/>
    <col min="12042" max="12042" width="11.42578125" customWidth="1"/>
    <col min="12043" max="12055" width="5.7109375" customWidth="1"/>
    <col min="12056" max="12056" width="10.5703125" customWidth="1"/>
    <col min="12057" max="12057" width="5.28515625" bestFit="1" customWidth="1"/>
    <col min="12058" max="12058" width="8.140625" bestFit="1" customWidth="1"/>
    <col min="12059" max="12060" width="5.7109375" customWidth="1"/>
    <col min="12061" max="12061" width="6.5703125" bestFit="1" customWidth="1"/>
    <col min="12062" max="12062" width="7.28515625" bestFit="1" customWidth="1"/>
    <col min="12063" max="12063" width="9.85546875" bestFit="1" customWidth="1"/>
    <col min="12064" max="12064" width="7.140625" bestFit="1" customWidth="1"/>
    <col min="12065" max="12065" width="5.28515625" bestFit="1" customWidth="1"/>
    <col min="12066" max="12068" width="6.7109375" customWidth="1"/>
    <col min="12289" max="12289" width="9.42578125" customWidth="1"/>
    <col min="12290" max="12295" width="5.7109375" customWidth="1"/>
    <col min="12296" max="12296" width="6.42578125" customWidth="1"/>
    <col min="12297" max="12297" width="5.7109375" customWidth="1"/>
    <col min="12298" max="12298" width="11.42578125" customWidth="1"/>
    <col min="12299" max="12311" width="5.7109375" customWidth="1"/>
    <col min="12312" max="12312" width="10.5703125" customWidth="1"/>
    <col min="12313" max="12313" width="5.28515625" bestFit="1" customWidth="1"/>
    <col min="12314" max="12314" width="8.140625" bestFit="1" customWidth="1"/>
    <col min="12315" max="12316" width="5.7109375" customWidth="1"/>
    <col min="12317" max="12317" width="6.5703125" bestFit="1" customWidth="1"/>
    <col min="12318" max="12318" width="7.28515625" bestFit="1" customWidth="1"/>
    <col min="12319" max="12319" width="9.85546875" bestFit="1" customWidth="1"/>
    <col min="12320" max="12320" width="7.140625" bestFit="1" customWidth="1"/>
    <col min="12321" max="12321" width="5.28515625" bestFit="1" customWidth="1"/>
    <col min="12322" max="12324" width="6.7109375" customWidth="1"/>
    <col min="12545" max="12545" width="9.42578125" customWidth="1"/>
    <col min="12546" max="12551" width="5.7109375" customWidth="1"/>
    <col min="12552" max="12552" width="6.42578125" customWidth="1"/>
    <col min="12553" max="12553" width="5.7109375" customWidth="1"/>
    <col min="12554" max="12554" width="11.42578125" customWidth="1"/>
    <col min="12555" max="12567" width="5.7109375" customWidth="1"/>
    <col min="12568" max="12568" width="10.5703125" customWidth="1"/>
    <col min="12569" max="12569" width="5.28515625" bestFit="1" customWidth="1"/>
    <col min="12570" max="12570" width="8.140625" bestFit="1" customWidth="1"/>
    <col min="12571" max="12572" width="5.7109375" customWidth="1"/>
    <col min="12573" max="12573" width="6.5703125" bestFit="1" customWidth="1"/>
    <col min="12574" max="12574" width="7.28515625" bestFit="1" customWidth="1"/>
    <col min="12575" max="12575" width="9.85546875" bestFit="1" customWidth="1"/>
    <col min="12576" max="12576" width="7.140625" bestFit="1" customWidth="1"/>
    <col min="12577" max="12577" width="5.28515625" bestFit="1" customWidth="1"/>
    <col min="12578" max="12580" width="6.7109375" customWidth="1"/>
    <col min="12801" max="12801" width="9.42578125" customWidth="1"/>
    <col min="12802" max="12807" width="5.7109375" customWidth="1"/>
    <col min="12808" max="12808" width="6.42578125" customWidth="1"/>
    <col min="12809" max="12809" width="5.7109375" customWidth="1"/>
    <col min="12810" max="12810" width="11.42578125" customWidth="1"/>
    <col min="12811" max="12823" width="5.7109375" customWidth="1"/>
    <col min="12824" max="12824" width="10.5703125" customWidth="1"/>
    <col min="12825" max="12825" width="5.28515625" bestFit="1" customWidth="1"/>
    <col min="12826" max="12826" width="8.140625" bestFit="1" customWidth="1"/>
    <col min="12827" max="12828" width="5.7109375" customWidth="1"/>
    <col min="12829" max="12829" width="6.5703125" bestFit="1" customWidth="1"/>
    <col min="12830" max="12830" width="7.28515625" bestFit="1" customWidth="1"/>
    <col min="12831" max="12831" width="9.85546875" bestFit="1" customWidth="1"/>
    <col min="12832" max="12832" width="7.140625" bestFit="1" customWidth="1"/>
    <col min="12833" max="12833" width="5.28515625" bestFit="1" customWidth="1"/>
    <col min="12834" max="12836" width="6.7109375" customWidth="1"/>
    <col min="13057" max="13057" width="9.42578125" customWidth="1"/>
    <col min="13058" max="13063" width="5.7109375" customWidth="1"/>
    <col min="13064" max="13064" width="6.42578125" customWidth="1"/>
    <col min="13065" max="13065" width="5.7109375" customWidth="1"/>
    <col min="13066" max="13066" width="11.42578125" customWidth="1"/>
    <col min="13067" max="13079" width="5.7109375" customWidth="1"/>
    <col min="13080" max="13080" width="10.5703125" customWidth="1"/>
    <col min="13081" max="13081" width="5.28515625" bestFit="1" customWidth="1"/>
    <col min="13082" max="13082" width="8.140625" bestFit="1" customWidth="1"/>
    <col min="13083" max="13084" width="5.7109375" customWidth="1"/>
    <col min="13085" max="13085" width="6.5703125" bestFit="1" customWidth="1"/>
    <col min="13086" max="13086" width="7.28515625" bestFit="1" customWidth="1"/>
    <col min="13087" max="13087" width="9.85546875" bestFit="1" customWidth="1"/>
    <col min="13088" max="13088" width="7.140625" bestFit="1" customWidth="1"/>
    <col min="13089" max="13089" width="5.28515625" bestFit="1" customWidth="1"/>
    <col min="13090" max="13092" width="6.7109375" customWidth="1"/>
    <col min="13313" max="13313" width="9.42578125" customWidth="1"/>
    <col min="13314" max="13319" width="5.7109375" customWidth="1"/>
    <col min="13320" max="13320" width="6.42578125" customWidth="1"/>
    <col min="13321" max="13321" width="5.7109375" customWidth="1"/>
    <col min="13322" max="13322" width="11.42578125" customWidth="1"/>
    <col min="13323" max="13335" width="5.7109375" customWidth="1"/>
    <col min="13336" max="13336" width="10.5703125" customWidth="1"/>
    <col min="13337" max="13337" width="5.28515625" bestFit="1" customWidth="1"/>
    <col min="13338" max="13338" width="8.140625" bestFit="1" customWidth="1"/>
    <col min="13339" max="13340" width="5.7109375" customWidth="1"/>
    <col min="13341" max="13341" width="6.5703125" bestFit="1" customWidth="1"/>
    <col min="13342" max="13342" width="7.28515625" bestFit="1" customWidth="1"/>
    <col min="13343" max="13343" width="9.85546875" bestFit="1" customWidth="1"/>
    <col min="13344" max="13344" width="7.140625" bestFit="1" customWidth="1"/>
    <col min="13345" max="13345" width="5.28515625" bestFit="1" customWidth="1"/>
    <col min="13346" max="13348" width="6.7109375" customWidth="1"/>
    <col min="13569" max="13569" width="9.42578125" customWidth="1"/>
    <col min="13570" max="13575" width="5.7109375" customWidth="1"/>
    <col min="13576" max="13576" width="6.42578125" customWidth="1"/>
    <col min="13577" max="13577" width="5.7109375" customWidth="1"/>
    <col min="13578" max="13578" width="11.42578125" customWidth="1"/>
    <col min="13579" max="13591" width="5.7109375" customWidth="1"/>
    <col min="13592" max="13592" width="10.5703125" customWidth="1"/>
    <col min="13593" max="13593" width="5.28515625" bestFit="1" customWidth="1"/>
    <col min="13594" max="13594" width="8.140625" bestFit="1" customWidth="1"/>
    <col min="13595" max="13596" width="5.7109375" customWidth="1"/>
    <col min="13597" max="13597" width="6.5703125" bestFit="1" customWidth="1"/>
    <col min="13598" max="13598" width="7.28515625" bestFit="1" customWidth="1"/>
    <col min="13599" max="13599" width="9.85546875" bestFit="1" customWidth="1"/>
    <col min="13600" max="13600" width="7.140625" bestFit="1" customWidth="1"/>
    <col min="13601" max="13601" width="5.28515625" bestFit="1" customWidth="1"/>
    <col min="13602" max="13604" width="6.7109375" customWidth="1"/>
    <col min="13825" max="13825" width="9.42578125" customWidth="1"/>
    <col min="13826" max="13831" width="5.7109375" customWidth="1"/>
    <col min="13832" max="13832" width="6.42578125" customWidth="1"/>
    <col min="13833" max="13833" width="5.7109375" customWidth="1"/>
    <col min="13834" max="13834" width="11.42578125" customWidth="1"/>
    <col min="13835" max="13847" width="5.7109375" customWidth="1"/>
    <col min="13848" max="13848" width="10.5703125" customWidth="1"/>
    <col min="13849" max="13849" width="5.28515625" bestFit="1" customWidth="1"/>
    <col min="13850" max="13850" width="8.140625" bestFit="1" customWidth="1"/>
    <col min="13851" max="13852" width="5.7109375" customWidth="1"/>
    <col min="13853" max="13853" width="6.5703125" bestFit="1" customWidth="1"/>
    <col min="13854" max="13854" width="7.28515625" bestFit="1" customWidth="1"/>
    <col min="13855" max="13855" width="9.85546875" bestFit="1" customWidth="1"/>
    <col min="13856" max="13856" width="7.140625" bestFit="1" customWidth="1"/>
    <col min="13857" max="13857" width="5.28515625" bestFit="1" customWidth="1"/>
    <col min="13858" max="13860" width="6.7109375" customWidth="1"/>
    <col min="14081" max="14081" width="9.42578125" customWidth="1"/>
    <col min="14082" max="14087" width="5.7109375" customWidth="1"/>
    <col min="14088" max="14088" width="6.42578125" customWidth="1"/>
    <col min="14089" max="14089" width="5.7109375" customWidth="1"/>
    <col min="14090" max="14090" width="11.42578125" customWidth="1"/>
    <col min="14091" max="14103" width="5.7109375" customWidth="1"/>
    <col min="14104" max="14104" width="10.5703125" customWidth="1"/>
    <col min="14105" max="14105" width="5.28515625" bestFit="1" customWidth="1"/>
    <col min="14106" max="14106" width="8.140625" bestFit="1" customWidth="1"/>
    <col min="14107" max="14108" width="5.7109375" customWidth="1"/>
    <col min="14109" max="14109" width="6.5703125" bestFit="1" customWidth="1"/>
    <col min="14110" max="14110" width="7.28515625" bestFit="1" customWidth="1"/>
    <col min="14111" max="14111" width="9.85546875" bestFit="1" customWidth="1"/>
    <col min="14112" max="14112" width="7.140625" bestFit="1" customWidth="1"/>
    <col min="14113" max="14113" width="5.28515625" bestFit="1" customWidth="1"/>
    <col min="14114" max="14116" width="6.7109375" customWidth="1"/>
    <col min="14337" max="14337" width="9.42578125" customWidth="1"/>
    <col min="14338" max="14343" width="5.7109375" customWidth="1"/>
    <col min="14344" max="14344" width="6.42578125" customWidth="1"/>
    <col min="14345" max="14345" width="5.7109375" customWidth="1"/>
    <col min="14346" max="14346" width="11.42578125" customWidth="1"/>
    <col min="14347" max="14359" width="5.7109375" customWidth="1"/>
    <col min="14360" max="14360" width="10.5703125" customWidth="1"/>
    <col min="14361" max="14361" width="5.28515625" bestFit="1" customWidth="1"/>
    <col min="14362" max="14362" width="8.140625" bestFit="1" customWidth="1"/>
    <col min="14363" max="14364" width="5.7109375" customWidth="1"/>
    <col min="14365" max="14365" width="6.5703125" bestFit="1" customWidth="1"/>
    <col min="14366" max="14366" width="7.28515625" bestFit="1" customWidth="1"/>
    <col min="14367" max="14367" width="9.85546875" bestFit="1" customWidth="1"/>
    <col min="14368" max="14368" width="7.140625" bestFit="1" customWidth="1"/>
    <col min="14369" max="14369" width="5.28515625" bestFit="1" customWidth="1"/>
    <col min="14370" max="14372" width="6.7109375" customWidth="1"/>
    <col min="14593" max="14593" width="9.42578125" customWidth="1"/>
    <col min="14594" max="14599" width="5.7109375" customWidth="1"/>
    <col min="14600" max="14600" width="6.42578125" customWidth="1"/>
    <col min="14601" max="14601" width="5.7109375" customWidth="1"/>
    <col min="14602" max="14602" width="11.42578125" customWidth="1"/>
    <col min="14603" max="14615" width="5.7109375" customWidth="1"/>
    <col min="14616" max="14616" width="10.5703125" customWidth="1"/>
    <col min="14617" max="14617" width="5.28515625" bestFit="1" customWidth="1"/>
    <col min="14618" max="14618" width="8.140625" bestFit="1" customWidth="1"/>
    <col min="14619" max="14620" width="5.7109375" customWidth="1"/>
    <col min="14621" max="14621" width="6.5703125" bestFit="1" customWidth="1"/>
    <col min="14622" max="14622" width="7.28515625" bestFit="1" customWidth="1"/>
    <col min="14623" max="14623" width="9.85546875" bestFit="1" customWidth="1"/>
    <col min="14624" max="14624" width="7.140625" bestFit="1" customWidth="1"/>
    <col min="14625" max="14625" width="5.28515625" bestFit="1" customWidth="1"/>
    <col min="14626" max="14628" width="6.7109375" customWidth="1"/>
    <col min="14849" max="14849" width="9.42578125" customWidth="1"/>
    <col min="14850" max="14855" width="5.7109375" customWidth="1"/>
    <col min="14856" max="14856" width="6.42578125" customWidth="1"/>
    <col min="14857" max="14857" width="5.7109375" customWidth="1"/>
    <col min="14858" max="14858" width="11.42578125" customWidth="1"/>
    <col min="14859" max="14871" width="5.7109375" customWidth="1"/>
    <col min="14872" max="14872" width="10.5703125" customWidth="1"/>
    <col min="14873" max="14873" width="5.28515625" bestFit="1" customWidth="1"/>
    <col min="14874" max="14874" width="8.140625" bestFit="1" customWidth="1"/>
    <col min="14875" max="14876" width="5.7109375" customWidth="1"/>
    <col min="14877" max="14877" width="6.5703125" bestFit="1" customWidth="1"/>
    <col min="14878" max="14878" width="7.28515625" bestFit="1" customWidth="1"/>
    <col min="14879" max="14879" width="9.85546875" bestFit="1" customWidth="1"/>
    <col min="14880" max="14880" width="7.140625" bestFit="1" customWidth="1"/>
    <col min="14881" max="14881" width="5.28515625" bestFit="1" customWidth="1"/>
    <col min="14882" max="14884" width="6.7109375" customWidth="1"/>
    <col min="15105" max="15105" width="9.42578125" customWidth="1"/>
    <col min="15106" max="15111" width="5.7109375" customWidth="1"/>
    <col min="15112" max="15112" width="6.42578125" customWidth="1"/>
    <col min="15113" max="15113" width="5.7109375" customWidth="1"/>
    <col min="15114" max="15114" width="11.42578125" customWidth="1"/>
    <col min="15115" max="15127" width="5.7109375" customWidth="1"/>
    <col min="15128" max="15128" width="10.5703125" customWidth="1"/>
    <col min="15129" max="15129" width="5.28515625" bestFit="1" customWidth="1"/>
    <col min="15130" max="15130" width="8.140625" bestFit="1" customWidth="1"/>
    <col min="15131" max="15132" width="5.7109375" customWidth="1"/>
    <col min="15133" max="15133" width="6.5703125" bestFit="1" customWidth="1"/>
    <col min="15134" max="15134" width="7.28515625" bestFit="1" customWidth="1"/>
    <col min="15135" max="15135" width="9.85546875" bestFit="1" customWidth="1"/>
    <col min="15136" max="15136" width="7.140625" bestFit="1" customWidth="1"/>
    <col min="15137" max="15137" width="5.28515625" bestFit="1" customWidth="1"/>
    <col min="15138" max="15140" width="6.7109375" customWidth="1"/>
    <col min="15361" max="15361" width="9.42578125" customWidth="1"/>
    <col min="15362" max="15367" width="5.7109375" customWidth="1"/>
    <col min="15368" max="15368" width="6.42578125" customWidth="1"/>
    <col min="15369" max="15369" width="5.7109375" customWidth="1"/>
    <col min="15370" max="15370" width="11.42578125" customWidth="1"/>
    <col min="15371" max="15383" width="5.7109375" customWidth="1"/>
    <col min="15384" max="15384" width="10.5703125" customWidth="1"/>
    <col min="15385" max="15385" width="5.28515625" bestFit="1" customWidth="1"/>
    <col min="15386" max="15386" width="8.140625" bestFit="1" customWidth="1"/>
    <col min="15387" max="15388" width="5.7109375" customWidth="1"/>
    <col min="15389" max="15389" width="6.5703125" bestFit="1" customWidth="1"/>
    <col min="15390" max="15390" width="7.28515625" bestFit="1" customWidth="1"/>
    <col min="15391" max="15391" width="9.85546875" bestFit="1" customWidth="1"/>
    <col min="15392" max="15392" width="7.140625" bestFit="1" customWidth="1"/>
    <col min="15393" max="15393" width="5.28515625" bestFit="1" customWidth="1"/>
    <col min="15394" max="15396" width="6.7109375" customWidth="1"/>
    <col min="15617" max="15617" width="9.42578125" customWidth="1"/>
    <col min="15618" max="15623" width="5.7109375" customWidth="1"/>
    <col min="15624" max="15624" width="6.42578125" customWidth="1"/>
    <col min="15625" max="15625" width="5.7109375" customWidth="1"/>
    <col min="15626" max="15626" width="11.42578125" customWidth="1"/>
    <col min="15627" max="15639" width="5.7109375" customWidth="1"/>
    <col min="15640" max="15640" width="10.5703125" customWidth="1"/>
    <col min="15641" max="15641" width="5.28515625" bestFit="1" customWidth="1"/>
    <col min="15642" max="15642" width="8.140625" bestFit="1" customWidth="1"/>
    <col min="15643" max="15644" width="5.7109375" customWidth="1"/>
    <col min="15645" max="15645" width="6.5703125" bestFit="1" customWidth="1"/>
    <col min="15646" max="15646" width="7.28515625" bestFit="1" customWidth="1"/>
    <col min="15647" max="15647" width="9.85546875" bestFit="1" customWidth="1"/>
    <col min="15648" max="15648" width="7.140625" bestFit="1" customWidth="1"/>
    <col min="15649" max="15649" width="5.28515625" bestFit="1" customWidth="1"/>
    <col min="15650" max="15652" width="6.7109375" customWidth="1"/>
    <col min="15873" max="15873" width="9.42578125" customWidth="1"/>
    <col min="15874" max="15879" width="5.7109375" customWidth="1"/>
    <col min="15880" max="15880" width="6.42578125" customWidth="1"/>
    <col min="15881" max="15881" width="5.7109375" customWidth="1"/>
    <col min="15882" max="15882" width="11.42578125" customWidth="1"/>
    <col min="15883" max="15895" width="5.7109375" customWidth="1"/>
    <col min="15896" max="15896" width="10.5703125" customWidth="1"/>
    <col min="15897" max="15897" width="5.28515625" bestFit="1" customWidth="1"/>
    <col min="15898" max="15898" width="8.140625" bestFit="1" customWidth="1"/>
    <col min="15899" max="15900" width="5.7109375" customWidth="1"/>
    <col min="15901" max="15901" width="6.5703125" bestFit="1" customWidth="1"/>
    <col min="15902" max="15902" width="7.28515625" bestFit="1" customWidth="1"/>
    <col min="15903" max="15903" width="9.85546875" bestFit="1" customWidth="1"/>
    <col min="15904" max="15904" width="7.140625" bestFit="1" customWidth="1"/>
    <col min="15905" max="15905" width="5.28515625" bestFit="1" customWidth="1"/>
    <col min="15906" max="15908" width="6.7109375" customWidth="1"/>
    <col min="16129" max="16129" width="9.42578125" customWidth="1"/>
    <col min="16130" max="16135" width="5.7109375" customWidth="1"/>
    <col min="16136" max="16136" width="6.42578125" customWidth="1"/>
    <col min="16137" max="16137" width="5.7109375" customWidth="1"/>
    <col min="16138" max="16138" width="11.42578125" customWidth="1"/>
    <col min="16139" max="16151" width="5.7109375" customWidth="1"/>
    <col min="16152" max="16152" width="10.5703125" customWidth="1"/>
    <col min="16153" max="16153" width="5.28515625" bestFit="1" customWidth="1"/>
    <col min="16154" max="16154" width="8.140625" bestFit="1" customWidth="1"/>
    <col min="16155" max="16156" width="5.7109375" customWidth="1"/>
    <col min="16157" max="16157" width="6.5703125" bestFit="1" customWidth="1"/>
    <col min="16158" max="16158" width="7.28515625" bestFit="1" customWidth="1"/>
    <col min="16159" max="16159" width="9.85546875" bestFit="1" customWidth="1"/>
    <col min="16160" max="16160" width="7.140625" bestFit="1" customWidth="1"/>
    <col min="16161" max="16161" width="5.28515625" bestFit="1" customWidth="1"/>
    <col min="16162" max="16164" width="6.7109375" customWidth="1"/>
  </cols>
  <sheetData>
    <row r="1" spans="1:36" ht="15.75" x14ac:dyDescent="0.25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</row>
    <row r="2" spans="1:36" ht="15.75" x14ac:dyDescent="0.25">
      <c r="A2" s="106" t="s">
        <v>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</row>
    <row r="4" spans="1:36" ht="12.75" customHeight="1" x14ac:dyDescent="0.2">
      <c r="A4" s="17" t="s">
        <v>29</v>
      </c>
      <c r="B4" s="198" t="s">
        <v>24</v>
      </c>
      <c r="C4" s="199"/>
      <c r="D4" s="199"/>
      <c r="E4" s="199"/>
      <c r="F4" s="199"/>
      <c r="G4" s="199"/>
      <c r="H4" s="199"/>
      <c r="I4" s="200"/>
      <c r="J4" s="210" t="s">
        <v>88</v>
      </c>
      <c r="K4" s="198" t="s">
        <v>52</v>
      </c>
      <c r="L4" s="200"/>
      <c r="M4" s="18" t="s">
        <v>25</v>
      </c>
      <c r="N4" s="18" t="s">
        <v>25</v>
      </c>
      <c r="O4" s="196" t="s">
        <v>62</v>
      </c>
      <c r="P4" s="197"/>
      <c r="Q4" s="196" t="s">
        <v>43</v>
      </c>
      <c r="R4" s="197"/>
      <c r="S4" s="196" t="s">
        <v>63</v>
      </c>
      <c r="T4" s="197"/>
      <c r="U4" s="196" t="s">
        <v>64</v>
      </c>
      <c r="V4" s="197"/>
      <c r="W4" s="19" t="s">
        <v>76</v>
      </c>
      <c r="X4" s="212" t="s">
        <v>79</v>
      </c>
      <c r="Y4" s="94" t="s">
        <v>14</v>
      </c>
      <c r="Z4" s="18" t="s">
        <v>0</v>
      </c>
      <c r="AA4" s="196" t="s">
        <v>81</v>
      </c>
      <c r="AB4" s="197"/>
      <c r="AC4" s="198" t="s">
        <v>27</v>
      </c>
      <c r="AD4" s="199"/>
      <c r="AE4" s="199"/>
      <c r="AF4" s="199"/>
      <c r="AG4" s="200"/>
      <c r="AH4" s="201" t="s">
        <v>8</v>
      </c>
      <c r="AI4" s="202"/>
      <c r="AJ4" s="203"/>
    </row>
    <row r="5" spans="1:36" x14ac:dyDescent="0.2">
      <c r="A5" s="20" t="s">
        <v>30</v>
      </c>
      <c r="B5" s="21" t="s">
        <v>1</v>
      </c>
      <c r="C5" s="21" t="s">
        <v>2</v>
      </c>
      <c r="D5" s="21" t="s">
        <v>3</v>
      </c>
      <c r="E5" s="21" t="s">
        <v>11</v>
      </c>
      <c r="F5" s="21" t="s">
        <v>12</v>
      </c>
      <c r="G5" s="21" t="s">
        <v>13</v>
      </c>
      <c r="H5" s="21" t="s">
        <v>60</v>
      </c>
      <c r="I5" s="21" t="s">
        <v>0</v>
      </c>
      <c r="J5" s="211"/>
      <c r="K5" s="22" t="s">
        <v>53</v>
      </c>
      <c r="L5" s="22" t="s">
        <v>54</v>
      </c>
      <c r="M5" s="23" t="s">
        <v>26</v>
      </c>
      <c r="N5" s="23" t="s">
        <v>55</v>
      </c>
      <c r="O5" s="24" t="s">
        <v>65</v>
      </c>
      <c r="P5" s="25" t="s">
        <v>66</v>
      </c>
      <c r="Q5" s="24" t="s">
        <v>65</v>
      </c>
      <c r="R5" s="25" t="s">
        <v>66</v>
      </c>
      <c r="S5" s="24" t="s">
        <v>65</v>
      </c>
      <c r="T5" s="25" t="s">
        <v>66</v>
      </c>
      <c r="U5" s="24" t="s">
        <v>65</v>
      </c>
      <c r="V5" s="26" t="s">
        <v>66</v>
      </c>
      <c r="W5" s="25"/>
      <c r="X5" s="213"/>
      <c r="Y5" s="96"/>
      <c r="Z5" s="23" t="s">
        <v>28</v>
      </c>
      <c r="AA5" s="24" t="s">
        <v>82</v>
      </c>
      <c r="AB5" s="25" t="s">
        <v>83</v>
      </c>
      <c r="AC5" s="21" t="s">
        <v>56</v>
      </c>
      <c r="AD5" s="21" t="s">
        <v>44</v>
      </c>
      <c r="AE5" s="21" t="s">
        <v>45</v>
      </c>
      <c r="AF5" s="21" t="s">
        <v>57</v>
      </c>
      <c r="AG5" s="21" t="s">
        <v>14</v>
      </c>
      <c r="AH5" s="204"/>
      <c r="AI5" s="205"/>
      <c r="AJ5" s="206"/>
    </row>
    <row r="6" spans="1:36" ht="15" customHeight="1" x14ac:dyDescent="0.2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207"/>
      <c r="AI6" s="208"/>
      <c r="AJ6" s="209"/>
    </row>
    <row r="7" spans="1:36" ht="15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176"/>
      <c r="AI7" s="177"/>
      <c r="AJ7" s="178"/>
    </row>
    <row r="8" spans="1:36" ht="15" customHeight="1" x14ac:dyDescent="0.2">
      <c r="A8" s="45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176"/>
      <c r="AI8" s="177"/>
      <c r="AJ8" s="178"/>
    </row>
    <row r="9" spans="1:36" ht="15" customHeight="1" x14ac:dyDescent="0.2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176"/>
      <c r="AI9" s="177"/>
      <c r="AJ9" s="178"/>
    </row>
    <row r="10" spans="1:36" ht="15" customHeight="1" x14ac:dyDescent="0.2">
      <c r="A10" s="45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193"/>
      <c r="AI10" s="194"/>
      <c r="AJ10" s="195"/>
    </row>
    <row r="11" spans="1:36" ht="15" customHeight="1" x14ac:dyDescent="0.2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193"/>
      <c r="AI11" s="194"/>
      <c r="AJ11" s="195"/>
    </row>
    <row r="12" spans="1:36" ht="15" customHeight="1" x14ac:dyDescent="0.2">
      <c r="A12" s="45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193"/>
      <c r="AI12" s="194"/>
      <c r="AJ12" s="195"/>
    </row>
    <row r="13" spans="1:36" ht="15" customHeight="1" x14ac:dyDescent="0.2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193"/>
      <c r="AI13" s="194"/>
      <c r="AJ13" s="195"/>
    </row>
    <row r="14" spans="1:36" ht="15" customHeight="1" x14ac:dyDescent="0.2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193"/>
      <c r="AI14" s="194"/>
      <c r="AJ14" s="195"/>
    </row>
    <row r="15" spans="1:36" ht="15" customHeight="1" x14ac:dyDescent="0.2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193"/>
      <c r="AI15" s="194"/>
      <c r="AJ15" s="195"/>
    </row>
    <row r="16" spans="1:36" ht="15" customHeight="1" x14ac:dyDescent="0.2">
      <c r="A16" s="45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176"/>
      <c r="AI16" s="177"/>
      <c r="AJ16" s="178"/>
    </row>
    <row r="17" spans="1:36" ht="15" customHeight="1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176"/>
      <c r="AI17" s="177"/>
      <c r="AJ17" s="178"/>
    </row>
    <row r="18" spans="1:36" ht="15" customHeight="1" x14ac:dyDescent="0.2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176"/>
      <c r="AI18" s="177"/>
      <c r="AJ18" s="178"/>
    </row>
    <row r="19" spans="1:36" ht="15" customHeight="1" x14ac:dyDescent="0.2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176"/>
      <c r="AI19" s="177"/>
      <c r="AJ19" s="178"/>
    </row>
    <row r="20" spans="1:36" ht="15" customHeight="1" x14ac:dyDescent="0.2">
      <c r="A20" s="45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176"/>
      <c r="AI20" s="177"/>
      <c r="AJ20" s="178"/>
    </row>
    <row r="21" spans="1:36" ht="15" customHeight="1" x14ac:dyDescent="0.2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176"/>
      <c r="AI21" s="177"/>
      <c r="AJ21" s="178"/>
    </row>
    <row r="22" spans="1:36" ht="15" customHeight="1" x14ac:dyDescent="0.2">
      <c r="A22" s="45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176"/>
      <c r="AI22" s="177"/>
      <c r="AJ22" s="178"/>
    </row>
    <row r="23" spans="1:36" ht="15" customHeight="1" x14ac:dyDescent="0.2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176"/>
      <c r="AI23" s="177"/>
      <c r="AJ23" s="178"/>
    </row>
    <row r="24" spans="1:36" ht="15" customHeight="1" x14ac:dyDescent="0.2">
      <c r="A24" s="45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176"/>
      <c r="AI24" s="177"/>
      <c r="AJ24" s="178"/>
    </row>
    <row r="25" spans="1:36" ht="15" customHeight="1" x14ac:dyDescent="0.2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76"/>
      <c r="AI25" s="177"/>
      <c r="AJ25" s="178"/>
    </row>
    <row r="26" spans="1:36" ht="15" customHeight="1" x14ac:dyDescent="0.2">
      <c r="A26" s="45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179"/>
      <c r="AI26" s="180"/>
      <c r="AJ26" s="181"/>
    </row>
    <row r="27" spans="1:36" x14ac:dyDescent="0.2">
      <c r="A27" s="52" t="s">
        <v>0</v>
      </c>
      <c r="B27" s="53">
        <f>SUM(B6:B26)</f>
        <v>0</v>
      </c>
      <c r="C27" s="53">
        <f t="shared" ref="C27:G27" si="0">SUM(C6:C26)</f>
        <v>0</v>
      </c>
      <c r="D27" s="53">
        <f t="shared" si="0"/>
        <v>0</v>
      </c>
      <c r="E27" s="53">
        <f t="shared" si="0"/>
        <v>0</v>
      </c>
      <c r="F27" s="53">
        <f t="shared" si="0"/>
        <v>0</v>
      </c>
      <c r="G27" s="53">
        <f t="shared" si="0"/>
        <v>0</v>
      </c>
      <c r="H27" s="53">
        <f>SUM(H6:H26)</f>
        <v>0</v>
      </c>
      <c r="I27" s="53">
        <f>SUM(I6:I26)</f>
        <v>0</v>
      </c>
      <c r="J27" s="53">
        <f t="shared" ref="J27:AG27" si="1">SUM(J6:J26)</f>
        <v>0</v>
      </c>
      <c r="K27" s="53">
        <f t="shared" si="1"/>
        <v>0</v>
      </c>
      <c r="L27" s="53">
        <f t="shared" si="1"/>
        <v>0</v>
      </c>
      <c r="M27" s="53">
        <f t="shared" si="1"/>
        <v>0</v>
      </c>
      <c r="N27" s="53">
        <f t="shared" si="1"/>
        <v>0</v>
      </c>
      <c r="O27" s="53">
        <f t="shared" si="1"/>
        <v>0</v>
      </c>
      <c r="P27" s="53">
        <f t="shared" si="1"/>
        <v>0</v>
      </c>
      <c r="Q27" s="53">
        <f t="shared" si="1"/>
        <v>0</v>
      </c>
      <c r="R27" s="53">
        <f t="shared" si="1"/>
        <v>0</v>
      </c>
      <c r="S27" s="53">
        <f t="shared" si="1"/>
        <v>0</v>
      </c>
      <c r="T27" s="53">
        <f t="shared" si="1"/>
        <v>0</v>
      </c>
      <c r="U27" s="53">
        <f t="shared" si="1"/>
        <v>0</v>
      </c>
      <c r="V27" s="53">
        <f t="shared" si="1"/>
        <v>0</v>
      </c>
      <c r="W27" s="53">
        <f t="shared" si="1"/>
        <v>0</v>
      </c>
      <c r="X27" s="53">
        <f t="shared" si="1"/>
        <v>0</v>
      </c>
      <c r="Y27" s="53">
        <f t="shared" si="1"/>
        <v>0</v>
      </c>
      <c r="Z27" s="53">
        <f t="shared" si="1"/>
        <v>0</v>
      </c>
      <c r="AA27" s="53">
        <f t="shared" si="1"/>
        <v>0</v>
      </c>
      <c r="AB27" s="53">
        <f t="shared" si="1"/>
        <v>0</v>
      </c>
      <c r="AC27" s="53">
        <f t="shared" si="1"/>
        <v>0</v>
      </c>
      <c r="AD27" s="53">
        <f t="shared" si="1"/>
        <v>0</v>
      </c>
      <c r="AE27" s="53">
        <f t="shared" si="1"/>
        <v>0</v>
      </c>
      <c r="AF27" s="53">
        <f t="shared" si="1"/>
        <v>0</v>
      </c>
      <c r="AG27" s="53">
        <f t="shared" si="1"/>
        <v>0</v>
      </c>
      <c r="AH27" s="182"/>
      <c r="AI27" s="183"/>
      <c r="AJ27" s="184"/>
    </row>
    <row r="28" spans="1:36" ht="1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5"/>
      <c r="AJ28" s="15"/>
    </row>
    <row r="29" spans="1:36" s="13" customFormat="1" ht="15.75" x14ac:dyDescent="0.25">
      <c r="A29" s="185" t="s">
        <v>87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</row>
    <row r="30" spans="1:36" s="13" customFormat="1" ht="9.9499999999999993" customHeight="1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</row>
    <row r="31" spans="1:36" s="14" customFormat="1" ht="12.75" customHeight="1" x14ac:dyDescent="0.2">
      <c r="A31" s="186" t="s">
        <v>58</v>
      </c>
      <c r="B31" s="166"/>
      <c r="C31" s="167"/>
      <c r="D31" s="165" t="s">
        <v>46</v>
      </c>
      <c r="E31" s="166"/>
      <c r="F31" s="166"/>
      <c r="G31" s="166"/>
      <c r="H31" s="166"/>
      <c r="I31" s="166"/>
      <c r="J31" s="166"/>
      <c r="K31" s="167"/>
      <c r="L31" s="188" t="s">
        <v>59</v>
      </c>
      <c r="M31" s="127"/>
      <c r="N31" s="189"/>
      <c r="O31" s="154" t="s">
        <v>71</v>
      </c>
      <c r="P31" s="155"/>
      <c r="Q31" s="155"/>
      <c r="R31" s="155"/>
      <c r="S31" s="155"/>
      <c r="T31" s="155"/>
      <c r="U31" s="156"/>
      <c r="V31" s="82" t="s">
        <v>72</v>
      </c>
      <c r="W31" s="116"/>
      <c r="X31" s="83"/>
      <c r="Y31" s="188" t="s">
        <v>80</v>
      </c>
      <c r="Z31" s="127"/>
      <c r="AA31" s="127"/>
      <c r="AB31" s="127"/>
      <c r="AC31" s="127"/>
      <c r="AD31" s="189"/>
      <c r="AE31" s="165" t="s">
        <v>47</v>
      </c>
      <c r="AF31" s="166"/>
      <c r="AG31" s="167"/>
      <c r="AH31" s="165" t="s">
        <v>48</v>
      </c>
      <c r="AI31" s="166"/>
      <c r="AJ31" s="171"/>
    </row>
    <row r="32" spans="1:36" s="14" customFormat="1" ht="12.75" customHeight="1" x14ac:dyDescent="0.2">
      <c r="A32" s="187"/>
      <c r="B32" s="169"/>
      <c r="C32" s="170"/>
      <c r="D32" s="168"/>
      <c r="E32" s="169"/>
      <c r="F32" s="169"/>
      <c r="G32" s="169"/>
      <c r="H32" s="169"/>
      <c r="I32" s="169"/>
      <c r="J32" s="169"/>
      <c r="K32" s="170"/>
      <c r="L32" s="190"/>
      <c r="M32" s="191"/>
      <c r="N32" s="192"/>
      <c r="O32" s="122" t="s">
        <v>67</v>
      </c>
      <c r="P32" s="123"/>
      <c r="Q32" s="123" t="s">
        <v>7</v>
      </c>
      <c r="R32" s="123"/>
      <c r="S32" s="123"/>
      <c r="T32" s="123" t="s">
        <v>70</v>
      </c>
      <c r="U32" s="124"/>
      <c r="V32" s="173" t="s">
        <v>73</v>
      </c>
      <c r="W32" s="174"/>
      <c r="X32" s="175"/>
      <c r="Y32" s="190"/>
      <c r="Z32" s="191"/>
      <c r="AA32" s="191"/>
      <c r="AB32" s="191"/>
      <c r="AC32" s="191"/>
      <c r="AD32" s="192"/>
      <c r="AE32" s="168"/>
      <c r="AF32" s="169"/>
      <c r="AG32" s="170"/>
      <c r="AH32" s="168"/>
      <c r="AI32" s="169"/>
      <c r="AJ32" s="172"/>
    </row>
    <row r="33" spans="1:36" s="13" customFormat="1" ht="15" customHeight="1" x14ac:dyDescent="0.2">
      <c r="A33" s="158"/>
      <c r="B33" s="159"/>
      <c r="C33" s="160"/>
      <c r="D33" s="161"/>
      <c r="E33" s="159"/>
      <c r="F33" s="159"/>
      <c r="G33" s="159"/>
      <c r="H33" s="159"/>
      <c r="I33" s="159"/>
      <c r="J33" s="159"/>
      <c r="K33" s="160"/>
      <c r="L33" s="151"/>
      <c r="M33" s="152"/>
      <c r="N33" s="153"/>
      <c r="O33" s="162"/>
      <c r="P33" s="163"/>
      <c r="Q33" s="162"/>
      <c r="R33" s="164"/>
      <c r="S33" s="163"/>
      <c r="T33" s="152"/>
      <c r="U33" s="153"/>
      <c r="V33" s="151"/>
      <c r="W33" s="152"/>
      <c r="X33" s="152"/>
      <c r="Y33" s="151"/>
      <c r="Z33" s="152"/>
      <c r="AA33" s="152"/>
      <c r="AB33" s="152"/>
      <c r="AC33" s="152"/>
      <c r="AD33" s="153"/>
      <c r="AE33" s="154"/>
      <c r="AF33" s="155"/>
      <c r="AG33" s="156"/>
      <c r="AH33" s="154"/>
      <c r="AI33" s="155"/>
      <c r="AJ33" s="157"/>
    </row>
    <row r="34" spans="1:36" s="13" customFormat="1" ht="15" customHeight="1" x14ac:dyDescent="0.2">
      <c r="A34" s="141"/>
      <c r="B34" s="142"/>
      <c r="C34" s="143"/>
      <c r="D34" s="144"/>
      <c r="E34" s="142"/>
      <c r="F34" s="142"/>
      <c r="G34" s="142"/>
      <c r="H34" s="142"/>
      <c r="I34" s="142"/>
      <c r="J34" s="142"/>
      <c r="K34" s="143"/>
      <c r="L34" s="144"/>
      <c r="M34" s="142"/>
      <c r="N34" s="143"/>
      <c r="O34" s="145"/>
      <c r="P34" s="146"/>
      <c r="Q34" s="145"/>
      <c r="R34" s="147"/>
      <c r="S34" s="146"/>
      <c r="T34" s="142"/>
      <c r="U34" s="143"/>
      <c r="V34" s="144"/>
      <c r="W34" s="142"/>
      <c r="X34" s="142"/>
      <c r="Y34" s="148"/>
      <c r="Z34" s="149"/>
      <c r="AA34" s="149"/>
      <c r="AB34" s="149"/>
      <c r="AC34" s="149"/>
      <c r="AD34" s="150"/>
      <c r="AE34" s="80"/>
      <c r="AF34" s="139"/>
      <c r="AG34" s="81"/>
      <c r="AH34" s="80"/>
      <c r="AI34" s="139"/>
      <c r="AJ34" s="140"/>
    </row>
    <row r="35" spans="1:36" s="13" customFormat="1" ht="15" customHeight="1" x14ac:dyDescent="0.2">
      <c r="A35" s="141"/>
      <c r="B35" s="142"/>
      <c r="C35" s="143"/>
      <c r="D35" s="144"/>
      <c r="E35" s="142"/>
      <c r="F35" s="142"/>
      <c r="G35" s="142"/>
      <c r="H35" s="142"/>
      <c r="I35" s="142"/>
      <c r="J35" s="142"/>
      <c r="K35" s="143"/>
      <c r="L35" s="144"/>
      <c r="M35" s="142"/>
      <c r="N35" s="143"/>
      <c r="O35" s="145"/>
      <c r="P35" s="146"/>
      <c r="Q35" s="145"/>
      <c r="R35" s="147"/>
      <c r="S35" s="146"/>
      <c r="T35" s="142"/>
      <c r="U35" s="143"/>
      <c r="V35" s="144"/>
      <c r="W35" s="142"/>
      <c r="X35" s="142"/>
      <c r="Y35" s="148"/>
      <c r="Z35" s="149"/>
      <c r="AA35" s="149"/>
      <c r="AB35" s="149"/>
      <c r="AC35" s="149"/>
      <c r="AD35" s="150"/>
      <c r="AE35" s="80"/>
      <c r="AF35" s="139"/>
      <c r="AG35" s="81"/>
      <c r="AH35" s="80"/>
      <c r="AI35" s="139"/>
      <c r="AJ35" s="140"/>
    </row>
    <row r="36" spans="1:36" s="13" customFormat="1" ht="15" customHeight="1" x14ac:dyDescent="0.2">
      <c r="A36" s="141"/>
      <c r="B36" s="142"/>
      <c r="C36" s="143"/>
      <c r="D36" s="144"/>
      <c r="E36" s="142"/>
      <c r="F36" s="142"/>
      <c r="G36" s="142"/>
      <c r="H36" s="142"/>
      <c r="I36" s="142"/>
      <c r="J36" s="142"/>
      <c r="K36" s="143"/>
      <c r="L36" s="144"/>
      <c r="M36" s="142"/>
      <c r="N36" s="143"/>
      <c r="O36" s="145"/>
      <c r="P36" s="146"/>
      <c r="Q36" s="145"/>
      <c r="R36" s="147"/>
      <c r="S36" s="146"/>
      <c r="T36" s="142"/>
      <c r="U36" s="143"/>
      <c r="V36" s="144"/>
      <c r="W36" s="142"/>
      <c r="X36" s="142"/>
      <c r="Y36" s="148"/>
      <c r="Z36" s="149"/>
      <c r="AA36" s="149"/>
      <c r="AB36" s="149"/>
      <c r="AC36" s="149"/>
      <c r="AD36" s="150"/>
      <c r="AE36" s="80"/>
      <c r="AF36" s="139"/>
      <c r="AG36" s="81"/>
      <c r="AH36" s="80"/>
      <c r="AI36" s="139"/>
      <c r="AJ36" s="140"/>
    </row>
    <row r="37" spans="1:36" s="13" customFormat="1" ht="15" customHeight="1" x14ac:dyDescent="0.2">
      <c r="A37" s="141"/>
      <c r="B37" s="142"/>
      <c r="C37" s="143"/>
      <c r="D37" s="144"/>
      <c r="E37" s="142"/>
      <c r="F37" s="142"/>
      <c r="G37" s="142"/>
      <c r="H37" s="142"/>
      <c r="I37" s="142"/>
      <c r="J37" s="142"/>
      <c r="K37" s="143"/>
      <c r="L37" s="144"/>
      <c r="M37" s="142"/>
      <c r="N37" s="143"/>
      <c r="O37" s="145"/>
      <c r="P37" s="146"/>
      <c r="Q37" s="145"/>
      <c r="R37" s="147"/>
      <c r="S37" s="146"/>
      <c r="T37" s="142"/>
      <c r="U37" s="143"/>
      <c r="V37" s="144"/>
      <c r="W37" s="142"/>
      <c r="X37" s="142"/>
      <c r="Y37" s="148"/>
      <c r="Z37" s="149"/>
      <c r="AA37" s="149"/>
      <c r="AB37" s="149"/>
      <c r="AC37" s="149"/>
      <c r="AD37" s="150"/>
      <c r="AE37" s="80"/>
      <c r="AF37" s="139"/>
      <c r="AG37" s="81"/>
      <c r="AH37" s="80"/>
      <c r="AI37" s="139"/>
      <c r="AJ37" s="140"/>
    </row>
    <row r="38" spans="1:36" s="13" customFormat="1" ht="15" customHeight="1" x14ac:dyDescent="0.2">
      <c r="A38" s="141"/>
      <c r="B38" s="142"/>
      <c r="C38" s="143"/>
      <c r="D38" s="144"/>
      <c r="E38" s="142"/>
      <c r="F38" s="142"/>
      <c r="G38" s="142"/>
      <c r="H38" s="142"/>
      <c r="I38" s="142"/>
      <c r="J38" s="142"/>
      <c r="K38" s="143"/>
      <c r="L38" s="144"/>
      <c r="M38" s="142"/>
      <c r="N38" s="143"/>
      <c r="O38" s="145"/>
      <c r="P38" s="146"/>
      <c r="Q38" s="145"/>
      <c r="R38" s="147"/>
      <c r="S38" s="146"/>
      <c r="T38" s="142"/>
      <c r="U38" s="143"/>
      <c r="V38" s="144"/>
      <c r="W38" s="142"/>
      <c r="X38" s="142"/>
      <c r="Y38" s="148"/>
      <c r="Z38" s="149"/>
      <c r="AA38" s="149"/>
      <c r="AB38" s="149"/>
      <c r="AC38" s="149"/>
      <c r="AD38" s="150"/>
      <c r="AE38" s="80"/>
      <c r="AF38" s="139"/>
      <c r="AG38" s="81"/>
      <c r="AH38" s="80"/>
      <c r="AI38" s="139"/>
      <c r="AJ38" s="140"/>
    </row>
    <row r="39" spans="1:36" s="13" customFormat="1" ht="15" customHeight="1" x14ac:dyDescent="0.2">
      <c r="A39" s="141"/>
      <c r="B39" s="142"/>
      <c r="C39" s="143"/>
      <c r="D39" s="144"/>
      <c r="E39" s="142"/>
      <c r="F39" s="142"/>
      <c r="G39" s="142"/>
      <c r="H39" s="142"/>
      <c r="I39" s="142"/>
      <c r="J39" s="142"/>
      <c r="K39" s="143"/>
      <c r="L39" s="144"/>
      <c r="M39" s="142"/>
      <c r="N39" s="143"/>
      <c r="O39" s="145"/>
      <c r="P39" s="146"/>
      <c r="Q39" s="145"/>
      <c r="R39" s="147"/>
      <c r="S39" s="146"/>
      <c r="T39" s="142"/>
      <c r="U39" s="143"/>
      <c r="V39" s="144"/>
      <c r="W39" s="142"/>
      <c r="X39" s="142"/>
      <c r="Y39" s="148"/>
      <c r="Z39" s="149"/>
      <c r="AA39" s="149"/>
      <c r="AB39" s="149"/>
      <c r="AC39" s="149"/>
      <c r="AD39" s="150"/>
      <c r="AE39" s="80"/>
      <c r="AF39" s="139"/>
      <c r="AG39" s="81"/>
      <c r="AH39" s="80"/>
      <c r="AI39" s="139"/>
      <c r="AJ39" s="140"/>
    </row>
    <row r="40" spans="1:36" s="13" customFormat="1" ht="15" customHeight="1" x14ac:dyDescent="0.2">
      <c r="A40" s="141"/>
      <c r="B40" s="142"/>
      <c r="C40" s="143"/>
      <c r="D40" s="144"/>
      <c r="E40" s="142"/>
      <c r="F40" s="142"/>
      <c r="G40" s="142"/>
      <c r="H40" s="142"/>
      <c r="I40" s="142"/>
      <c r="J40" s="142"/>
      <c r="K40" s="143"/>
      <c r="L40" s="144"/>
      <c r="M40" s="142"/>
      <c r="N40" s="143"/>
      <c r="O40" s="145"/>
      <c r="P40" s="146"/>
      <c r="Q40" s="145"/>
      <c r="R40" s="147"/>
      <c r="S40" s="146"/>
      <c r="T40" s="142"/>
      <c r="U40" s="143"/>
      <c r="V40" s="144"/>
      <c r="W40" s="142"/>
      <c r="X40" s="142"/>
      <c r="Y40" s="148"/>
      <c r="Z40" s="149"/>
      <c r="AA40" s="149"/>
      <c r="AB40" s="149"/>
      <c r="AC40" s="149"/>
      <c r="AD40" s="150"/>
      <c r="AE40" s="80"/>
      <c r="AF40" s="139"/>
      <c r="AG40" s="81"/>
      <c r="AH40" s="80"/>
      <c r="AI40" s="139"/>
      <c r="AJ40" s="140"/>
    </row>
    <row r="41" spans="1:36" s="13" customFormat="1" ht="15" customHeight="1" x14ac:dyDescent="0.2">
      <c r="A41" s="131"/>
      <c r="B41" s="118"/>
      <c r="C41" s="132"/>
      <c r="D41" s="117"/>
      <c r="E41" s="118"/>
      <c r="F41" s="118"/>
      <c r="G41" s="118"/>
      <c r="H41" s="118"/>
      <c r="I41" s="118"/>
      <c r="J41" s="118"/>
      <c r="K41" s="132"/>
      <c r="L41" s="117"/>
      <c r="M41" s="118"/>
      <c r="N41" s="132"/>
      <c r="O41" s="133"/>
      <c r="P41" s="134"/>
      <c r="Q41" s="133"/>
      <c r="R41" s="135"/>
      <c r="S41" s="134"/>
      <c r="T41" s="118"/>
      <c r="U41" s="132"/>
      <c r="V41" s="117"/>
      <c r="W41" s="118"/>
      <c r="X41" s="118"/>
      <c r="Y41" s="119"/>
      <c r="Z41" s="120"/>
      <c r="AA41" s="120"/>
      <c r="AB41" s="120"/>
      <c r="AC41" s="120"/>
      <c r="AD41" s="121"/>
      <c r="AE41" s="122"/>
      <c r="AF41" s="123"/>
      <c r="AG41" s="124"/>
      <c r="AH41" s="122"/>
      <c r="AI41" s="123"/>
      <c r="AJ41" s="125"/>
    </row>
    <row r="42" spans="1:36" x14ac:dyDescent="0.2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"/>
      <c r="Q42" s="126"/>
      <c r="R42" s="126"/>
      <c r="S42" s="126"/>
      <c r="T42" s="12"/>
      <c r="U42" s="12"/>
      <c r="V42" s="12"/>
      <c r="W42" s="12"/>
      <c r="AC42" s="127"/>
      <c r="AD42" s="127"/>
      <c r="AE42" s="127"/>
      <c r="AF42" s="116"/>
      <c r="AG42" s="116"/>
      <c r="AH42" s="116"/>
      <c r="AI42" s="136"/>
      <c r="AJ42" s="136"/>
    </row>
    <row r="43" spans="1:36" x14ac:dyDescent="0.2">
      <c r="A43" s="32" t="s">
        <v>84</v>
      </c>
      <c r="B43" s="13"/>
      <c r="C43" s="13"/>
      <c r="D43" s="13"/>
    </row>
    <row r="44" spans="1:36" x14ac:dyDescent="0.2">
      <c r="A44" s="32" t="s">
        <v>86</v>
      </c>
      <c r="B44" s="13"/>
      <c r="C44" s="13"/>
      <c r="D44" s="13"/>
      <c r="AI44" s="8"/>
      <c r="AJ44" s="8"/>
    </row>
    <row r="45" spans="1:36" x14ac:dyDescent="0.2">
      <c r="A45" s="32"/>
      <c r="B45" s="13"/>
      <c r="C45" s="13"/>
      <c r="D45" s="13"/>
      <c r="U45" s="214" t="s">
        <v>487</v>
      </c>
      <c r="V45" s="215"/>
      <c r="W45" s="216"/>
      <c r="AE45" s="214" t="s">
        <v>487</v>
      </c>
      <c r="AF45" s="215"/>
      <c r="AG45" s="216"/>
      <c r="AI45" s="8"/>
      <c r="AJ45" s="8"/>
    </row>
    <row r="46" spans="1:36" ht="15" customHeight="1" x14ac:dyDescent="0.2">
      <c r="B46" s="56" t="s">
        <v>31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8"/>
      <c r="N46" s="13"/>
      <c r="O46" s="13"/>
      <c r="P46" s="13"/>
      <c r="Q46" s="13"/>
      <c r="R46" s="13"/>
      <c r="S46" s="13"/>
      <c r="T46" s="13"/>
      <c r="U46" s="217"/>
      <c r="V46" s="218"/>
      <c r="W46" s="219"/>
      <c r="X46" s="13"/>
      <c r="Y46" s="13"/>
      <c r="Z46" s="13"/>
      <c r="AA46" s="13"/>
      <c r="AB46" s="13"/>
      <c r="AC46" s="13"/>
      <c r="AD46" s="13"/>
      <c r="AE46" s="217"/>
      <c r="AF46" s="218"/>
      <c r="AG46" s="219"/>
    </row>
    <row r="47" spans="1:36" ht="15" customHeight="1" x14ac:dyDescent="0.2">
      <c r="A47" s="58"/>
      <c r="B47" s="58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29"/>
      <c r="N47" s="13"/>
      <c r="O47" s="13"/>
      <c r="P47" s="13"/>
      <c r="Q47" s="13"/>
      <c r="R47" s="13"/>
      <c r="S47" s="13"/>
      <c r="T47" s="13"/>
      <c r="U47" s="217"/>
      <c r="V47" s="218"/>
      <c r="W47" s="219"/>
      <c r="X47" s="13"/>
      <c r="Y47" s="13"/>
      <c r="Z47" s="13"/>
      <c r="AA47" s="13"/>
      <c r="AB47" s="13"/>
      <c r="AC47" s="13"/>
      <c r="AD47" s="13"/>
      <c r="AE47" s="217"/>
      <c r="AF47" s="218"/>
      <c r="AG47" s="219"/>
    </row>
    <row r="48" spans="1:36" ht="15" customHeight="1" x14ac:dyDescent="0.2">
      <c r="A48" s="58"/>
      <c r="B48" s="58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29"/>
      <c r="N48" s="13"/>
      <c r="O48" s="13"/>
      <c r="P48" s="13"/>
      <c r="Q48" s="13"/>
      <c r="R48" s="13"/>
      <c r="S48" s="13"/>
      <c r="T48" s="13"/>
      <c r="U48" s="217"/>
      <c r="V48" s="218"/>
      <c r="W48" s="219"/>
      <c r="X48" s="13"/>
      <c r="Y48" s="13"/>
      <c r="Z48" s="13"/>
      <c r="AA48" s="13"/>
      <c r="AB48" s="13"/>
      <c r="AC48" s="13"/>
      <c r="AD48" s="13"/>
      <c r="AE48" s="217"/>
      <c r="AF48" s="218"/>
      <c r="AG48" s="219"/>
    </row>
    <row r="49" spans="1:36" ht="15" customHeight="1" x14ac:dyDescent="0.2">
      <c r="A49" s="58"/>
      <c r="B49" s="58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29"/>
      <c r="N49" s="13"/>
      <c r="O49" s="13"/>
      <c r="P49" s="13"/>
      <c r="Q49" s="13"/>
      <c r="R49" s="13"/>
      <c r="S49" s="13"/>
      <c r="T49" s="13"/>
      <c r="U49" s="217"/>
      <c r="V49" s="218"/>
      <c r="W49" s="219"/>
      <c r="X49" s="13"/>
      <c r="Y49" s="13"/>
      <c r="Z49" s="13"/>
      <c r="AA49" s="13"/>
      <c r="AB49" s="13"/>
      <c r="AC49" s="13"/>
      <c r="AD49" s="13"/>
      <c r="AE49" s="217"/>
      <c r="AF49" s="218"/>
      <c r="AG49" s="219"/>
    </row>
    <row r="50" spans="1:36" ht="15" customHeight="1" x14ac:dyDescent="0.2">
      <c r="A50" s="58"/>
      <c r="B50" s="58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29"/>
      <c r="N50" s="13"/>
      <c r="O50" s="13"/>
      <c r="P50" s="13"/>
      <c r="Q50" s="13"/>
      <c r="R50" s="13"/>
      <c r="S50" s="13"/>
      <c r="T50" s="13"/>
      <c r="U50" s="217"/>
      <c r="V50" s="218"/>
      <c r="W50" s="219"/>
      <c r="X50" s="13"/>
      <c r="Y50" s="13"/>
      <c r="Z50" s="13"/>
      <c r="AA50" s="13"/>
      <c r="AB50" s="13"/>
      <c r="AC50" s="13"/>
      <c r="AD50" s="13"/>
      <c r="AE50" s="220"/>
      <c r="AF50" s="221"/>
      <c r="AG50" s="222"/>
    </row>
    <row r="51" spans="1:36" ht="15" customHeight="1" x14ac:dyDescent="0.2">
      <c r="A51" s="58"/>
      <c r="B51" s="58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29"/>
      <c r="N51" s="128"/>
      <c r="O51" s="128"/>
      <c r="P51" s="128"/>
      <c r="Q51" s="128"/>
      <c r="R51" s="128"/>
      <c r="S51" s="128"/>
      <c r="T51" s="128"/>
      <c r="U51" s="220"/>
      <c r="V51" s="221"/>
      <c r="W51" s="222"/>
      <c r="X51" s="15"/>
      <c r="Y51" s="129"/>
      <c r="Z51" s="129"/>
      <c r="AA51" s="129"/>
      <c r="AB51" s="129"/>
      <c r="AC51" s="129"/>
      <c r="AD51" s="129"/>
      <c r="AE51" s="13"/>
      <c r="AF51" s="13"/>
      <c r="AH51" s="65" t="s">
        <v>484</v>
      </c>
      <c r="AI51" s="49" t="s">
        <v>485</v>
      </c>
      <c r="AJ51" s="49" t="s">
        <v>486</v>
      </c>
    </row>
    <row r="52" spans="1:36" ht="15" customHeight="1" x14ac:dyDescent="0.2">
      <c r="A52" s="58"/>
      <c r="B52" s="5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9"/>
      <c r="N52" s="115" t="s">
        <v>32</v>
      </c>
      <c r="O52" s="115"/>
      <c r="P52" s="115"/>
      <c r="Q52" s="115"/>
      <c r="R52" s="115"/>
      <c r="S52" s="115"/>
      <c r="T52" s="115"/>
      <c r="U52" s="30"/>
      <c r="V52" s="30"/>
      <c r="W52" s="28"/>
      <c r="X52" s="31"/>
      <c r="Y52" s="116" t="s">
        <v>85</v>
      </c>
      <c r="Z52" s="115"/>
      <c r="AA52" s="115"/>
      <c r="AB52" s="115"/>
      <c r="AC52" s="115"/>
      <c r="AD52" s="115"/>
      <c r="AE52" s="30"/>
      <c r="AF52" s="13"/>
      <c r="AG52" s="9"/>
      <c r="AH52" s="51" t="s">
        <v>34</v>
      </c>
      <c r="AI52" s="51" t="s">
        <v>35</v>
      </c>
      <c r="AJ52" s="51" t="s">
        <v>36</v>
      </c>
    </row>
    <row r="53" spans="1:36" ht="1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5" spans="1:36" ht="15" customHeight="1" x14ac:dyDescent="0.2"/>
  </sheetData>
  <mergeCells count="160">
    <mergeCell ref="U45:W51"/>
    <mergeCell ref="AE45:AG50"/>
    <mergeCell ref="Y4:Y5"/>
    <mergeCell ref="AA4:AB4"/>
    <mergeCell ref="AC4:AG4"/>
    <mergeCell ref="AH4:AJ4"/>
    <mergeCell ref="AH5:AJ5"/>
    <mergeCell ref="AH6:AJ6"/>
    <mergeCell ref="A1:AI1"/>
    <mergeCell ref="A2:AI2"/>
    <mergeCell ref="B4:I4"/>
    <mergeCell ref="J4:J5"/>
    <mergeCell ref="K4:L4"/>
    <mergeCell ref="O4:P4"/>
    <mergeCell ref="Q4:R4"/>
    <mergeCell ref="S4:T4"/>
    <mergeCell ref="U4:V4"/>
    <mergeCell ref="X4:X5"/>
    <mergeCell ref="AH19:AJ19"/>
    <mergeCell ref="AH20:AJ20"/>
    <mergeCell ref="AH21:AJ21"/>
    <mergeCell ref="AH22:AJ22"/>
    <mergeCell ref="AH23:AJ23"/>
    <mergeCell ref="AH24:AJ24"/>
    <mergeCell ref="AH7:AJ7"/>
    <mergeCell ref="AH8:AJ8"/>
    <mergeCell ref="AH9:AJ9"/>
    <mergeCell ref="AH16:AJ16"/>
    <mergeCell ref="AH17:AJ17"/>
    <mergeCell ref="AH18:AJ18"/>
    <mergeCell ref="AH10:AJ10"/>
    <mergeCell ref="AH11:AJ11"/>
    <mergeCell ref="AH12:AJ12"/>
    <mergeCell ref="AH13:AJ13"/>
    <mergeCell ref="AH14:AJ14"/>
    <mergeCell ref="AH15:AJ15"/>
    <mergeCell ref="AE31:AG32"/>
    <mergeCell ref="AH31:AJ32"/>
    <mergeCell ref="O32:P32"/>
    <mergeCell ref="Q32:S32"/>
    <mergeCell ref="T32:U32"/>
    <mergeCell ref="V32:X32"/>
    <mergeCell ref="AH25:AJ25"/>
    <mergeCell ref="AH26:AJ26"/>
    <mergeCell ref="AH27:AJ27"/>
    <mergeCell ref="A29:AJ29"/>
    <mergeCell ref="A31:C32"/>
    <mergeCell ref="D31:K32"/>
    <mergeCell ref="L31:N32"/>
    <mergeCell ref="O31:U31"/>
    <mergeCell ref="V31:X31"/>
    <mergeCell ref="Y31:AD32"/>
    <mergeCell ref="V33:X33"/>
    <mergeCell ref="Y33:AD33"/>
    <mergeCell ref="AE33:AG33"/>
    <mergeCell ref="AH33:AJ33"/>
    <mergeCell ref="A34:C34"/>
    <mergeCell ref="D34:K34"/>
    <mergeCell ref="L34:N34"/>
    <mergeCell ref="O34:P34"/>
    <mergeCell ref="Q34:S34"/>
    <mergeCell ref="T34:U34"/>
    <mergeCell ref="A33:C33"/>
    <mergeCell ref="D33:K33"/>
    <mergeCell ref="L33:N33"/>
    <mergeCell ref="O33:P33"/>
    <mergeCell ref="Q33:S33"/>
    <mergeCell ref="T33:U33"/>
    <mergeCell ref="V34:X34"/>
    <mergeCell ref="Y34:AD34"/>
    <mergeCell ref="AE34:AG34"/>
    <mergeCell ref="AH34:AJ34"/>
    <mergeCell ref="AH35:AJ35"/>
    <mergeCell ref="A36:C36"/>
    <mergeCell ref="D36:K36"/>
    <mergeCell ref="L36:N36"/>
    <mergeCell ref="O36:P36"/>
    <mergeCell ref="Q36:S36"/>
    <mergeCell ref="T36:U36"/>
    <mergeCell ref="V36:X36"/>
    <mergeCell ref="Y36:AD36"/>
    <mergeCell ref="AE36:AG36"/>
    <mergeCell ref="AH36:AJ36"/>
    <mergeCell ref="A35:C35"/>
    <mergeCell ref="D35:K35"/>
    <mergeCell ref="L35:N35"/>
    <mergeCell ref="O35:P35"/>
    <mergeCell ref="Q35:S35"/>
    <mergeCell ref="T35:U35"/>
    <mergeCell ref="V35:X35"/>
    <mergeCell ref="Y35:AD35"/>
    <mergeCell ref="AE35:AG35"/>
    <mergeCell ref="AH37:AJ37"/>
    <mergeCell ref="A38:C38"/>
    <mergeCell ref="D38:K38"/>
    <mergeCell ref="L38:N38"/>
    <mergeCell ref="O38:P38"/>
    <mergeCell ref="Q38:S38"/>
    <mergeCell ref="T38:U38"/>
    <mergeCell ref="V38:X38"/>
    <mergeCell ref="Y38:AD38"/>
    <mergeCell ref="AE38:AG38"/>
    <mergeCell ref="AH38:AJ38"/>
    <mergeCell ref="A37:C37"/>
    <mergeCell ref="D37:K37"/>
    <mergeCell ref="L37:N37"/>
    <mergeCell ref="O37:P37"/>
    <mergeCell ref="Q37:S37"/>
    <mergeCell ref="T37:U37"/>
    <mergeCell ref="V37:X37"/>
    <mergeCell ref="Y37:AD37"/>
    <mergeCell ref="AE37:AG37"/>
    <mergeCell ref="T41:U41"/>
    <mergeCell ref="AF42:AH42"/>
    <mergeCell ref="AI42:AJ42"/>
    <mergeCell ref="C46:M46"/>
    <mergeCell ref="AH39:AJ39"/>
    <mergeCell ref="A40:C40"/>
    <mergeCell ref="D40:K40"/>
    <mergeCell ref="L40:N40"/>
    <mergeCell ref="O40:P40"/>
    <mergeCell ref="Q40:S40"/>
    <mergeCell ref="T40:U40"/>
    <mergeCell ref="V40:X40"/>
    <mergeCell ref="Y40:AD40"/>
    <mergeCell ref="AE40:AG40"/>
    <mergeCell ref="AH40:AJ40"/>
    <mergeCell ref="A39:C39"/>
    <mergeCell ref="D39:K39"/>
    <mergeCell ref="L39:N39"/>
    <mergeCell ref="O39:P39"/>
    <mergeCell ref="Q39:S39"/>
    <mergeCell ref="T39:U39"/>
    <mergeCell ref="V39:X39"/>
    <mergeCell ref="Y39:AD39"/>
    <mergeCell ref="AE39:AG39"/>
    <mergeCell ref="N52:T52"/>
    <mergeCell ref="Y52:AD52"/>
    <mergeCell ref="V41:X41"/>
    <mergeCell ref="Y41:AD41"/>
    <mergeCell ref="AE41:AG41"/>
    <mergeCell ref="AH41:AJ41"/>
    <mergeCell ref="A42:C42"/>
    <mergeCell ref="D42:K42"/>
    <mergeCell ref="L42:M42"/>
    <mergeCell ref="N42:O42"/>
    <mergeCell ref="Q42:S42"/>
    <mergeCell ref="AC42:AE42"/>
    <mergeCell ref="N51:T51"/>
    <mergeCell ref="Y51:AD51"/>
    <mergeCell ref="C47:L47"/>
    <mergeCell ref="C48:L48"/>
    <mergeCell ref="C49:L49"/>
    <mergeCell ref="C50:L50"/>
    <mergeCell ref="C51:L51"/>
    <mergeCell ref="A41:C41"/>
    <mergeCell ref="D41:K41"/>
    <mergeCell ref="L41:N41"/>
    <mergeCell ref="O41:P41"/>
    <mergeCell ref="Q41:S41"/>
  </mergeCells>
  <printOptions horizontalCentered="1" verticalCentered="1"/>
  <pageMargins left="0" right="0" top="0.19685039370078741" bottom="0" header="0" footer="0"/>
  <pageSetup paperSize="5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H9" sqref="H9"/>
    </sheetView>
  </sheetViews>
  <sheetFormatPr baseColWidth="10" defaultRowHeight="12.75" x14ac:dyDescent="0.2"/>
  <cols>
    <col min="2" max="2" width="67.140625" bestFit="1" customWidth="1"/>
    <col min="3" max="3" width="47.28515625" customWidth="1"/>
    <col min="4" max="4" width="20.7109375" bestFit="1" customWidth="1"/>
    <col min="5" max="5" width="21.7109375" bestFit="1" customWidth="1"/>
    <col min="6" max="6" width="21.5703125" bestFit="1" customWidth="1"/>
    <col min="7" max="7" width="9.42578125" bestFit="1" customWidth="1"/>
    <col min="10" max="10" width="7.28515625" bestFit="1" customWidth="1"/>
    <col min="13" max="13" width="7.7109375" bestFit="1" customWidth="1"/>
  </cols>
  <sheetData>
    <row r="1" spans="1:16" ht="15" x14ac:dyDescent="0.25">
      <c r="A1" s="34" t="s">
        <v>103</v>
      </c>
      <c r="B1" s="34" t="s">
        <v>171</v>
      </c>
      <c r="C1" s="34" t="s">
        <v>120</v>
      </c>
      <c r="D1" s="34" t="s">
        <v>149</v>
      </c>
      <c r="E1" s="34" t="s">
        <v>150</v>
      </c>
      <c r="F1" s="34" t="s">
        <v>131</v>
      </c>
      <c r="G1" s="34" t="s">
        <v>140</v>
      </c>
      <c r="H1" s="34" t="s">
        <v>172</v>
      </c>
      <c r="I1" s="34"/>
      <c r="J1" s="34" t="s">
        <v>166</v>
      </c>
      <c r="K1" s="34" t="s">
        <v>107</v>
      </c>
      <c r="L1" s="34" t="s">
        <v>165</v>
      </c>
      <c r="M1" s="34" t="s">
        <v>173</v>
      </c>
      <c r="N1" s="34" t="s">
        <v>174</v>
      </c>
      <c r="O1" s="34" t="s">
        <v>169</v>
      </c>
      <c r="P1" s="34" t="s">
        <v>168</v>
      </c>
    </row>
    <row r="2" spans="1:16" ht="15" x14ac:dyDescent="0.25">
      <c r="A2" s="34" t="s">
        <v>102</v>
      </c>
      <c r="B2" s="34" t="s">
        <v>175</v>
      </c>
      <c r="C2" s="34" t="s">
        <v>120</v>
      </c>
      <c r="D2" s="34" t="s">
        <v>149</v>
      </c>
      <c r="E2" s="34" t="s">
        <v>150</v>
      </c>
      <c r="F2" s="34" t="s">
        <v>131</v>
      </c>
      <c r="G2" s="34" t="s">
        <v>140</v>
      </c>
      <c r="H2" s="34" t="s">
        <v>176</v>
      </c>
      <c r="I2" s="34" t="s">
        <v>177</v>
      </c>
      <c r="J2" s="34" t="s">
        <v>166</v>
      </c>
      <c r="K2" s="34" t="s">
        <v>108</v>
      </c>
      <c r="L2" s="34" t="s">
        <v>165</v>
      </c>
      <c r="M2" s="34" t="s">
        <v>173</v>
      </c>
      <c r="N2" s="34" t="s">
        <v>178</v>
      </c>
      <c r="O2" s="34" t="s">
        <v>179</v>
      </c>
      <c r="P2" s="34" t="s">
        <v>168</v>
      </c>
    </row>
    <row r="3" spans="1:16" ht="15" x14ac:dyDescent="0.25">
      <c r="A3" s="34" t="s">
        <v>101</v>
      </c>
      <c r="B3" s="34" t="s">
        <v>180</v>
      </c>
      <c r="C3" s="34" t="s">
        <v>121</v>
      </c>
      <c r="D3" s="34" t="s">
        <v>149</v>
      </c>
      <c r="E3" s="34" t="s">
        <v>150</v>
      </c>
      <c r="F3" s="34" t="s">
        <v>132</v>
      </c>
      <c r="G3" s="34" t="s">
        <v>141</v>
      </c>
      <c r="H3" s="34" t="s">
        <v>181</v>
      </c>
      <c r="I3" s="34"/>
      <c r="J3" s="34" t="s">
        <v>166</v>
      </c>
      <c r="K3" s="34" t="s">
        <v>109</v>
      </c>
      <c r="L3" s="34" t="s">
        <v>165</v>
      </c>
      <c r="M3" s="34" t="s">
        <v>173</v>
      </c>
      <c r="N3" s="34" t="s">
        <v>182</v>
      </c>
      <c r="O3" s="34" t="s">
        <v>170</v>
      </c>
      <c r="P3" s="34" t="s">
        <v>168</v>
      </c>
    </row>
    <row r="4" spans="1:16" ht="15" x14ac:dyDescent="0.25">
      <c r="A4" s="34" t="s">
        <v>100</v>
      </c>
      <c r="B4" s="34" t="s">
        <v>183</v>
      </c>
      <c r="C4" s="34" t="s">
        <v>122</v>
      </c>
      <c r="D4" s="34" t="s">
        <v>151</v>
      </c>
      <c r="E4" s="34" t="s">
        <v>152</v>
      </c>
      <c r="F4" s="34" t="s">
        <v>133</v>
      </c>
      <c r="G4" s="34" t="s">
        <v>142</v>
      </c>
      <c r="H4" s="34" t="s">
        <v>184</v>
      </c>
      <c r="I4" s="34" t="s">
        <v>185</v>
      </c>
      <c r="J4" s="34" t="s">
        <v>166</v>
      </c>
      <c r="K4" s="34" t="s">
        <v>110</v>
      </c>
      <c r="L4" s="34" t="s">
        <v>165</v>
      </c>
      <c r="M4" s="34" t="s">
        <v>173</v>
      </c>
      <c r="N4" s="34" t="s">
        <v>186</v>
      </c>
      <c r="O4" s="34" t="s">
        <v>179</v>
      </c>
      <c r="P4" s="34" t="s">
        <v>168</v>
      </c>
    </row>
    <row r="5" spans="1:16" ht="15" x14ac:dyDescent="0.25">
      <c r="A5" s="34" t="s">
        <v>99</v>
      </c>
      <c r="B5" s="34" t="s">
        <v>187</v>
      </c>
      <c r="C5" s="34" t="s">
        <v>123</v>
      </c>
      <c r="D5" s="34" t="s">
        <v>153</v>
      </c>
      <c r="E5" s="34" t="s">
        <v>154</v>
      </c>
      <c r="F5" s="34" t="s">
        <v>134</v>
      </c>
      <c r="G5" s="34" t="s">
        <v>143</v>
      </c>
      <c r="H5" s="34" t="s">
        <v>188</v>
      </c>
      <c r="I5" s="34" t="s">
        <v>189</v>
      </c>
      <c r="J5" s="34" t="s">
        <v>166</v>
      </c>
      <c r="K5" s="34" t="s">
        <v>111</v>
      </c>
      <c r="L5" s="34" t="s">
        <v>165</v>
      </c>
      <c r="M5" s="34" t="s">
        <v>173</v>
      </c>
      <c r="N5" s="34" t="s">
        <v>190</v>
      </c>
      <c r="O5" s="34" t="s">
        <v>169</v>
      </c>
      <c r="P5" s="34" t="s">
        <v>168</v>
      </c>
    </row>
    <row r="6" spans="1:16" ht="15" x14ac:dyDescent="0.25">
      <c r="A6" s="34" t="s">
        <v>89</v>
      </c>
      <c r="B6" s="34" t="s">
        <v>191</v>
      </c>
      <c r="C6" s="34" t="s">
        <v>120</v>
      </c>
      <c r="D6" s="34" t="s">
        <v>149</v>
      </c>
      <c r="E6" s="34" t="s">
        <v>150</v>
      </c>
      <c r="F6" s="34" t="s">
        <v>131</v>
      </c>
      <c r="G6" s="34" t="s">
        <v>140</v>
      </c>
      <c r="H6" s="34" t="s">
        <v>192</v>
      </c>
      <c r="I6" s="34"/>
      <c r="J6" s="34" t="s">
        <v>166</v>
      </c>
      <c r="K6" s="34" t="s">
        <v>112</v>
      </c>
      <c r="L6" s="34" t="s">
        <v>165</v>
      </c>
      <c r="M6" s="34" t="s">
        <v>173</v>
      </c>
      <c r="N6" s="34" t="s">
        <v>193</v>
      </c>
      <c r="O6" s="34" t="s">
        <v>170</v>
      </c>
      <c r="P6" s="34" t="s">
        <v>168</v>
      </c>
    </row>
    <row r="7" spans="1:16" ht="15" x14ac:dyDescent="0.25">
      <c r="A7" s="34" t="s">
        <v>98</v>
      </c>
      <c r="B7" s="34" t="s">
        <v>194</v>
      </c>
      <c r="C7" s="34" t="s">
        <v>120</v>
      </c>
      <c r="D7" s="34" t="s">
        <v>149</v>
      </c>
      <c r="E7" s="34" t="s">
        <v>150</v>
      </c>
      <c r="F7" s="34" t="s">
        <v>131</v>
      </c>
      <c r="G7" s="34" t="s">
        <v>140</v>
      </c>
      <c r="H7" s="34" t="s">
        <v>195</v>
      </c>
      <c r="I7" s="34"/>
      <c r="J7" s="34" t="s">
        <v>166</v>
      </c>
      <c r="K7" s="34" t="s">
        <v>113</v>
      </c>
      <c r="L7" s="34" t="s">
        <v>165</v>
      </c>
      <c r="M7" s="34" t="s">
        <v>173</v>
      </c>
      <c r="N7" s="34" t="s">
        <v>196</v>
      </c>
      <c r="O7" s="34" t="s">
        <v>170</v>
      </c>
      <c r="P7" s="34" t="s">
        <v>168</v>
      </c>
    </row>
    <row r="8" spans="1:16" ht="15" x14ac:dyDescent="0.25">
      <c r="A8" s="34" t="s">
        <v>97</v>
      </c>
      <c r="B8" s="34" t="s">
        <v>197</v>
      </c>
      <c r="C8" s="34" t="s">
        <v>124</v>
      </c>
      <c r="D8" s="34" t="s">
        <v>155</v>
      </c>
      <c r="E8" s="34" t="s">
        <v>156</v>
      </c>
      <c r="F8" s="34" t="s">
        <v>135</v>
      </c>
      <c r="G8" s="34" t="s">
        <v>144</v>
      </c>
      <c r="H8" s="34" t="s">
        <v>198</v>
      </c>
      <c r="I8" s="34"/>
      <c r="J8" s="34" t="s">
        <v>166</v>
      </c>
      <c r="K8" s="34" t="s">
        <v>114</v>
      </c>
      <c r="L8" s="34" t="s">
        <v>165</v>
      </c>
      <c r="M8" s="34" t="s">
        <v>173</v>
      </c>
      <c r="N8" s="34"/>
      <c r="O8" s="34" t="s">
        <v>199</v>
      </c>
      <c r="P8" s="34" t="s">
        <v>168</v>
      </c>
    </row>
    <row r="9" spans="1:16" ht="15" x14ac:dyDescent="0.25">
      <c r="A9" s="34" t="s">
        <v>96</v>
      </c>
      <c r="B9" s="34" t="s">
        <v>200</v>
      </c>
      <c r="C9" s="223" t="s">
        <v>488</v>
      </c>
      <c r="D9" s="223" t="s">
        <v>489</v>
      </c>
      <c r="E9" s="223" t="s">
        <v>490</v>
      </c>
      <c r="F9" s="223" t="s">
        <v>491</v>
      </c>
      <c r="G9" s="224" t="s">
        <v>492</v>
      </c>
      <c r="H9" s="34" t="s">
        <v>201</v>
      </c>
      <c r="I9" s="34" t="s">
        <v>202</v>
      </c>
      <c r="J9" s="34" t="s">
        <v>166</v>
      </c>
      <c r="K9" s="34" t="s">
        <v>115</v>
      </c>
      <c r="L9" s="34" t="s">
        <v>165</v>
      </c>
      <c r="M9" s="34" t="s">
        <v>173</v>
      </c>
      <c r="N9" s="34"/>
      <c r="O9" s="34" t="s">
        <v>169</v>
      </c>
      <c r="P9" s="34" t="s">
        <v>168</v>
      </c>
    </row>
    <row r="10" spans="1:16" ht="15" x14ac:dyDescent="0.25">
      <c r="A10" s="34" t="s">
        <v>95</v>
      </c>
      <c r="B10" s="34" t="s">
        <v>203</v>
      </c>
      <c r="C10" s="34" t="s">
        <v>125</v>
      </c>
      <c r="D10" s="34" t="s">
        <v>157</v>
      </c>
      <c r="E10" s="34" t="s">
        <v>158</v>
      </c>
      <c r="F10" s="34" t="s">
        <v>136</v>
      </c>
      <c r="G10" s="34" t="s">
        <v>145</v>
      </c>
      <c r="H10" s="34" t="s">
        <v>204</v>
      </c>
      <c r="I10" s="34"/>
      <c r="J10" s="34" t="s">
        <v>166</v>
      </c>
      <c r="K10" s="34" t="s">
        <v>116</v>
      </c>
      <c r="L10" s="34" t="s">
        <v>165</v>
      </c>
      <c r="M10" s="34" t="s">
        <v>173</v>
      </c>
      <c r="N10" s="34"/>
      <c r="O10" s="34" t="s">
        <v>167</v>
      </c>
      <c r="P10" s="34" t="s">
        <v>168</v>
      </c>
    </row>
    <row r="11" spans="1:16" ht="15" x14ac:dyDescent="0.25">
      <c r="A11" s="34" t="s">
        <v>94</v>
      </c>
      <c r="B11" s="34" t="s">
        <v>206</v>
      </c>
      <c r="C11" s="34" t="s">
        <v>126</v>
      </c>
      <c r="D11" s="34" t="s">
        <v>164</v>
      </c>
      <c r="E11" s="34" t="s">
        <v>164</v>
      </c>
      <c r="F11" s="34" t="s">
        <v>137</v>
      </c>
      <c r="G11" s="34" t="s">
        <v>146</v>
      </c>
      <c r="H11" s="34" t="s">
        <v>207</v>
      </c>
      <c r="I11" s="34"/>
      <c r="J11" s="34" t="s">
        <v>166</v>
      </c>
      <c r="K11" s="34" t="s">
        <v>117</v>
      </c>
      <c r="L11" s="34" t="s">
        <v>165</v>
      </c>
      <c r="M11" s="34" t="s">
        <v>173</v>
      </c>
      <c r="N11" s="34" t="s">
        <v>208</v>
      </c>
      <c r="O11" s="34" t="s">
        <v>170</v>
      </c>
      <c r="P11" s="34" t="s">
        <v>168</v>
      </c>
    </row>
    <row r="12" spans="1:16" ht="15" x14ac:dyDescent="0.25">
      <c r="A12" s="34" t="s">
        <v>93</v>
      </c>
      <c r="B12" s="34" t="s">
        <v>209</v>
      </c>
      <c r="C12" s="34" t="s">
        <v>127</v>
      </c>
      <c r="D12" s="34" t="s">
        <v>160</v>
      </c>
      <c r="E12" s="34" t="s">
        <v>161</v>
      </c>
      <c r="F12" s="34" t="s">
        <v>138</v>
      </c>
      <c r="G12" s="34" t="s">
        <v>147</v>
      </c>
      <c r="H12" s="34" t="s">
        <v>210</v>
      </c>
      <c r="I12" s="34"/>
      <c r="J12" s="34" t="s">
        <v>166</v>
      </c>
      <c r="K12" s="34" t="s">
        <v>105</v>
      </c>
      <c r="L12" s="34" t="s">
        <v>165</v>
      </c>
      <c r="M12" s="34" t="s">
        <v>173</v>
      </c>
      <c r="N12" s="34" t="s">
        <v>211</v>
      </c>
      <c r="O12" s="34" t="s">
        <v>170</v>
      </c>
      <c r="P12" s="34" t="s">
        <v>168</v>
      </c>
    </row>
    <row r="13" spans="1:16" ht="15" x14ac:dyDescent="0.25">
      <c r="A13" s="34" t="s">
        <v>92</v>
      </c>
      <c r="B13" s="34" t="s">
        <v>212</v>
      </c>
      <c r="C13" s="34" t="s">
        <v>128</v>
      </c>
      <c r="D13" s="34" t="s">
        <v>162</v>
      </c>
      <c r="E13" s="34" t="s">
        <v>163</v>
      </c>
      <c r="F13" s="34" t="s">
        <v>136</v>
      </c>
      <c r="G13" s="34" t="s">
        <v>145</v>
      </c>
      <c r="H13" s="34" t="s">
        <v>213</v>
      </c>
      <c r="I13" s="34"/>
      <c r="J13" s="34" t="s">
        <v>166</v>
      </c>
      <c r="K13" s="34" t="s">
        <v>106</v>
      </c>
      <c r="L13" s="34" t="s">
        <v>165</v>
      </c>
      <c r="M13" s="34" t="s">
        <v>173</v>
      </c>
      <c r="N13" s="34" t="s">
        <v>214</v>
      </c>
      <c r="O13" s="34" t="s">
        <v>170</v>
      </c>
      <c r="P13" s="34" t="s">
        <v>168</v>
      </c>
    </row>
    <row r="14" spans="1:16" ht="15" x14ac:dyDescent="0.25">
      <c r="A14" s="34" t="s">
        <v>91</v>
      </c>
      <c r="B14" s="34" t="s">
        <v>215</v>
      </c>
      <c r="C14" s="34" t="s">
        <v>129</v>
      </c>
      <c r="D14" s="34" t="s">
        <v>149</v>
      </c>
      <c r="E14" s="34" t="s">
        <v>150</v>
      </c>
      <c r="F14" s="34" t="s">
        <v>131</v>
      </c>
      <c r="G14" s="34" t="s">
        <v>140</v>
      </c>
      <c r="H14" s="34" t="s">
        <v>216</v>
      </c>
      <c r="I14" s="34"/>
      <c r="J14" s="34" t="s">
        <v>166</v>
      </c>
      <c r="K14" s="34" t="s">
        <v>118</v>
      </c>
      <c r="L14" s="34" t="s">
        <v>165</v>
      </c>
      <c r="M14" s="34" t="s">
        <v>173</v>
      </c>
      <c r="N14" s="34" t="s">
        <v>217</v>
      </c>
      <c r="O14" s="34" t="s">
        <v>170</v>
      </c>
      <c r="P14" s="34" t="s">
        <v>168</v>
      </c>
    </row>
    <row r="15" spans="1:16" ht="15" x14ac:dyDescent="0.25">
      <c r="A15" s="34" t="s">
        <v>90</v>
      </c>
      <c r="B15" s="34" t="s">
        <v>218</v>
      </c>
      <c r="C15" s="34" t="s">
        <v>130</v>
      </c>
      <c r="D15" s="34" t="s">
        <v>164</v>
      </c>
      <c r="E15" s="34" t="s">
        <v>164</v>
      </c>
      <c r="F15" s="34" t="s">
        <v>139</v>
      </c>
      <c r="G15" s="34" t="s">
        <v>148</v>
      </c>
      <c r="H15" s="34"/>
      <c r="I15" s="34"/>
      <c r="J15" s="34" t="s">
        <v>166</v>
      </c>
      <c r="K15" s="34" t="s">
        <v>119</v>
      </c>
      <c r="L15" s="34" t="s">
        <v>165</v>
      </c>
      <c r="M15" s="34" t="s">
        <v>173</v>
      </c>
      <c r="N15" s="34" t="s">
        <v>219</v>
      </c>
      <c r="O15" s="34" t="s">
        <v>220</v>
      </c>
      <c r="P15" s="34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6" sqref="B6"/>
    </sheetView>
  </sheetViews>
  <sheetFormatPr baseColWidth="10" defaultRowHeight="12.75" x14ac:dyDescent="0.2"/>
  <cols>
    <col min="1" max="1" width="12.7109375" bestFit="1" customWidth="1"/>
    <col min="2" max="2" width="4" bestFit="1" customWidth="1"/>
    <col min="3" max="3" width="45.28515625" bestFit="1" customWidth="1"/>
    <col min="4" max="4" width="4" bestFit="1" customWidth="1"/>
    <col min="5" max="5" width="26" bestFit="1" customWidth="1"/>
  </cols>
  <sheetData>
    <row r="1" spans="1:6" x14ac:dyDescent="0.2">
      <c r="A1" s="35" t="s">
        <v>257</v>
      </c>
      <c r="B1" s="35" t="s">
        <v>224</v>
      </c>
      <c r="C1" s="35" t="s">
        <v>263</v>
      </c>
      <c r="D1" s="37" t="s">
        <v>108</v>
      </c>
      <c r="E1" s="35"/>
      <c r="F1" s="35"/>
    </row>
    <row r="2" spans="1:6" x14ac:dyDescent="0.2">
      <c r="A2" s="35" t="s">
        <v>258</v>
      </c>
      <c r="B2" s="35" t="s">
        <v>223</v>
      </c>
      <c r="C2" s="35" t="s">
        <v>264</v>
      </c>
      <c r="D2" s="37" t="s">
        <v>108</v>
      </c>
      <c r="E2" s="35"/>
      <c r="F2" s="35"/>
    </row>
    <row r="3" spans="1:6" x14ac:dyDescent="0.2">
      <c r="A3" s="35" t="s">
        <v>259</v>
      </c>
      <c r="B3" s="35" t="s">
        <v>205</v>
      </c>
      <c r="C3" s="35" t="s">
        <v>265</v>
      </c>
      <c r="D3" s="37" t="s">
        <v>108</v>
      </c>
      <c r="E3" s="35"/>
      <c r="F3" s="35"/>
    </row>
    <row r="4" spans="1:6" x14ac:dyDescent="0.2">
      <c r="A4" s="35" t="s">
        <v>260</v>
      </c>
      <c r="B4" s="35" t="s">
        <v>223</v>
      </c>
      <c r="C4" s="35" t="s">
        <v>266</v>
      </c>
      <c r="D4" s="37" t="s">
        <v>108</v>
      </c>
      <c r="E4" s="35"/>
      <c r="F4" s="35"/>
    </row>
    <row r="5" spans="1:6" x14ac:dyDescent="0.2">
      <c r="A5" s="35" t="s">
        <v>261</v>
      </c>
      <c r="B5" s="35" t="s">
        <v>205</v>
      </c>
      <c r="C5" s="35" t="s">
        <v>267</v>
      </c>
      <c r="D5" s="37" t="s">
        <v>108</v>
      </c>
      <c r="E5" s="35"/>
      <c r="F5" s="35"/>
    </row>
    <row r="6" spans="1:6" x14ac:dyDescent="0.2">
      <c r="A6" s="35" t="s">
        <v>262</v>
      </c>
      <c r="B6" s="35" t="s">
        <v>224</v>
      </c>
      <c r="C6" s="35" t="s">
        <v>268</v>
      </c>
      <c r="D6" s="37" t="s">
        <v>108</v>
      </c>
      <c r="E6" s="35"/>
      <c r="F6" s="35"/>
    </row>
    <row r="7" spans="1:6" x14ac:dyDescent="0.2">
      <c r="A7" s="35"/>
      <c r="B7" s="35"/>
      <c r="C7" s="35"/>
      <c r="D7" s="37"/>
      <c r="E7" s="36"/>
      <c r="F7" s="35"/>
    </row>
    <row r="8" spans="1:6" x14ac:dyDescent="0.2">
      <c r="A8" s="35"/>
      <c r="B8" s="35"/>
      <c r="C8" s="35"/>
      <c r="D8" s="37"/>
      <c r="E8" s="36"/>
      <c r="F8" s="35"/>
    </row>
    <row r="9" spans="1:6" x14ac:dyDescent="0.2">
      <c r="A9" s="35"/>
      <c r="B9" s="35"/>
      <c r="C9" s="35"/>
      <c r="D9" s="37"/>
      <c r="E9" s="35"/>
      <c r="F9" s="35"/>
    </row>
    <row r="10" spans="1:6" x14ac:dyDescent="0.2">
      <c r="A10" s="35"/>
      <c r="B10" s="35"/>
      <c r="C10" s="35"/>
      <c r="D10" s="37"/>
      <c r="E10" s="36"/>
      <c r="F10" s="35"/>
    </row>
    <row r="11" spans="1:6" x14ac:dyDescent="0.2">
      <c r="A11" s="35"/>
      <c r="B11" s="35"/>
      <c r="C11" s="35"/>
      <c r="D11" s="37"/>
      <c r="E11" s="35"/>
      <c r="F11" s="35"/>
    </row>
    <row r="12" spans="1:6" x14ac:dyDescent="0.2">
      <c r="A12" s="35"/>
      <c r="B12" s="35"/>
      <c r="C12" s="35"/>
      <c r="D12" s="37"/>
      <c r="E12" s="36"/>
      <c r="F12" s="35"/>
    </row>
    <row r="13" spans="1:6" x14ac:dyDescent="0.2">
      <c r="A13" s="35"/>
      <c r="B13" s="35"/>
      <c r="C13" s="35"/>
      <c r="D13" s="37"/>
      <c r="E13" s="35"/>
      <c r="F13" s="35"/>
    </row>
    <row r="14" spans="1:6" x14ac:dyDescent="0.2">
      <c r="A14" s="35"/>
      <c r="B14" s="35"/>
      <c r="C14" s="36"/>
      <c r="D14" s="37"/>
      <c r="E14" s="36"/>
      <c r="F14" s="35"/>
    </row>
    <row r="15" spans="1:6" x14ac:dyDescent="0.2">
      <c r="A15" s="35"/>
      <c r="B15" s="35"/>
      <c r="C15" s="35"/>
      <c r="D15" s="37"/>
      <c r="E15" s="36"/>
      <c r="F15" s="35"/>
    </row>
    <row r="16" spans="1:6" x14ac:dyDescent="0.2">
      <c r="A16" s="35"/>
      <c r="B16" s="35"/>
      <c r="C16" s="35"/>
      <c r="D16" s="37"/>
      <c r="E16" s="36"/>
      <c r="F16" s="35"/>
    </row>
    <row r="17" spans="1:6" x14ac:dyDescent="0.2">
      <c r="A17" s="35"/>
      <c r="B17" s="35"/>
      <c r="C17" s="35"/>
      <c r="D17" s="37"/>
      <c r="E17" s="36"/>
      <c r="F17" s="35"/>
    </row>
    <row r="18" spans="1:6" x14ac:dyDescent="0.2">
      <c r="A18" s="35"/>
      <c r="B18" s="35"/>
      <c r="C18" s="35"/>
      <c r="D18" s="37"/>
      <c r="E18" s="35"/>
      <c r="F18" s="35"/>
    </row>
    <row r="19" spans="1:6" x14ac:dyDescent="0.2">
      <c r="A19" s="35"/>
      <c r="B19" s="35"/>
      <c r="C19" s="35"/>
      <c r="D19" s="37"/>
      <c r="E19" s="35"/>
      <c r="F19" s="35"/>
    </row>
    <row r="20" spans="1:6" x14ac:dyDescent="0.2">
      <c r="A20" s="35"/>
      <c r="B20" s="35"/>
      <c r="C20" s="35"/>
      <c r="D20" s="37"/>
      <c r="E20" s="36"/>
      <c r="F20" s="35"/>
    </row>
    <row r="21" spans="1:6" x14ac:dyDescent="0.2">
      <c r="A21" s="35"/>
      <c r="B21" s="35"/>
      <c r="C21" s="35"/>
      <c r="D21" s="37"/>
      <c r="E21" s="36"/>
      <c r="F21" s="35"/>
    </row>
    <row r="22" spans="1:6" x14ac:dyDescent="0.2">
      <c r="A22" s="35"/>
      <c r="B22" s="35"/>
      <c r="C22" s="35"/>
      <c r="D22" s="37"/>
      <c r="E22" s="36"/>
      <c r="F22" s="35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7" sqref="C7"/>
    </sheetView>
  </sheetViews>
  <sheetFormatPr baseColWidth="10" defaultRowHeight="12.75" x14ac:dyDescent="0.2"/>
  <cols>
    <col min="1" max="1" width="12.7109375" bestFit="1" customWidth="1"/>
    <col min="2" max="2" width="4" bestFit="1" customWidth="1"/>
    <col min="3" max="3" width="45.28515625" bestFit="1" customWidth="1"/>
    <col min="4" max="4" width="11.140625" bestFit="1" customWidth="1"/>
    <col min="5" max="5" width="26" bestFit="1" customWidth="1"/>
  </cols>
  <sheetData>
    <row r="1" spans="1:6" x14ac:dyDescent="0.2">
      <c r="A1" s="35" t="s">
        <v>270</v>
      </c>
      <c r="B1" s="35" t="s">
        <v>205</v>
      </c>
      <c r="C1" s="35" t="s">
        <v>277</v>
      </c>
      <c r="D1" s="38" t="s">
        <v>101</v>
      </c>
      <c r="E1" s="35"/>
      <c r="F1" s="35"/>
    </row>
    <row r="2" spans="1:6" x14ac:dyDescent="0.2">
      <c r="A2" s="35" t="s">
        <v>271</v>
      </c>
      <c r="B2" s="35" t="s">
        <v>224</v>
      </c>
      <c r="C2" s="35" t="s">
        <v>278</v>
      </c>
      <c r="D2" s="38" t="s">
        <v>101</v>
      </c>
      <c r="E2" s="35"/>
      <c r="F2" s="35"/>
    </row>
    <row r="3" spans="1:6" x14ac:dyDescent="0.2">
      <c r="A3" s="35" t="s">
        <v>272</v>
      </c>
      <c r="B3" s="35" t="s">
        <v>224</v>
      </c>
      <c r="C3" s="35" t="s">
        <v>279</v>
      </c>
      <c r="D3" s="38" t="s">
        <v>101</v>
      </c>
      <c r="E3" s="35"/>
      <c r="F3" s="35"/>
    </row>
    <row r="4" spans="1:6" x14ac:dyDescent="0.2">
      <c r="A4" s="35" t="s">
        <v>273</v>
      </c>
      <c r="B4" s="38" t="s">
        <v>223</v>
      </c>
      <c r="C4" s="35" t="s">
        <v>280</v>
      </c>
      <c r="D4" s="38" t="s">
        <v>101</v>
      </c>
      <c r="E4" s="35"/>
      <c r="F4" s="35"/>
    </row>
    <row r="5" spans="1:6" x14ac:dyDescent="0.2">
      <c r="A5" s="35" t="s">
        <v>274</v>
      </c>
      <c r="B5" s="38" t="s">
        <v>223</v>
      </c>
      <c r="C5" s="35" t="s">
        <v>281</v>
      </c>
      <c r="D5" s="38" t="s">
        <v>101</v>
      </c>
      <c r="E5" s="35"/>
      <c r="F5" s="35"/>
    </row>
    <row r="6" spans="1:6" x14ac:dyDescent="0.2">
      <c r="A6" s="35" t="s">
        <v>275</v>
      </c>
      <c r="B6" s="35" t="s">
        <v>205</v>
      </c>
      <c r="C6" s="35" t="s">
        <v>283</v>
      </c>
      <c r="D6" s="38" t="s">
        <v>101</v>
      </c>
      <c r="E6" s="36"/>
      <c r="F6" s="35"/>
    </row>
    <row r="7" spans="1:6" x14ac:dyDescent="0.2">
      <c r="A7" s="35" t="s">
        <v>276</v>
      </c>
      <c r="B7" s="35" t="s">
        <v>224</v>
      </c>
      <c r="C7" s="35" t="s">
        <v>284</v>
      </c>
      <c r="D7" s="38" t="s">
        <v>101</v>
      </c>
      <c r="E7" s="36"/>
      <c r="F7" s="35"/>
    </row>
    <row r="8" spans="1:6" x14ac:dyDescent="0.2">
      <c r="A8" s="35"/>
      <c r="B8" s="35"/>
      <c r="C8" s="35"/>
      <c r="D8" s="38"/>
      <c r="E8" s="35"/>
      <c r="F8" s="35"/>
    </row>
    <row r="9" spans="1:6" x14ac:dyDescent="0.2">
      <c r="A9" s="35"/>
      <c r="B9" s="35"/>
      <c r="C9" s="35"/>
      <c r="D9" s="38"/>
      <c r="E9" s="36"/>
      <c r="F9" s="35"/>
    </row>
    <row r="10" spans="1:6" x14ac:dyDescent="0.2">
      <c r="A10" s="35"/>
      <c r="B10" s="35"/>
      <c r="C10" s="35"/>
      <c r="D10" s="37"/>
      <c r="E10" s="35"/>
      <c r="F10" s="35"/>
    </row>
    <row r="11" spans="1:6" x14ac:dyDescent="0.2">
      <c r="A11" s="35"/>
      <c r="B11" s="35"/>
      <c r="C11" s="35"/>
      <c r="D11" s="37"/>
      <c r="E11" s="36"/>
      <c r="F11" s="35"/>
    </row>
    <row r="12" spans="1:6" x14ac:dyDescent="0.2">
      <c r="A12" s="35"/>
      <c r="B12" s="35"/>
      <c r="C12" s="35"/>
      <c r="D12" s="37"/>
      <c r="E12" s="35"/>
      <c r="F12" s="35"/>
    </row>
    <row r="13" spans="1:6" x14ac:dyDescent="0.2">
      <c r="A13" s="35"/>
      <c r="B13" s="35"/>
      <c r="C13" s="36"/>
      <c r="D13" s="37"/>
      <c r="E13" s="36"/>
      <c r="F13" s="35"/>
    </row>
    <row r="14" spans="1:6" x14ac:dyDescent="0.2">
      <c r="A14" s="35"/>
      <c r="B14" s="35"/>
      <c r="C14" s="35"/>
      <c r="D14" s="37"/>
      <c r="E14" s="36"/>
      <c r="F14" s="35"/>
    </row>
    <row r="15" spans="1:6" x14ac:dyDescent="0.2">
      <c r="A15" s="35"/>
      <c r="B15" s="35"/>
      <c r="C15" s="35"/>
      <c r="D15" s="37"/>
      <c r="E15" s="36"/>
      <c r="F15" s="35"/>
    </row>
    <row r="16" spans="1:6" x14ac:dyDescent="0.2">
      <c r="A16" s="35"/>
      <c r="B16" s="35"/>
      <c r="C16" s="35"/>
      <c r="D16" s="37"/>
      <c r="E16" s="36"/>
      <c r="F16" s="35"/>
    </row>
    <row r="17" spans="1:6" x14ac:dyDescent="0.2">
      <c r="A17" s="35"/>
      <c r="B17" s="35"/>
      <c r="C17" s="35"/>
      <c r="D17" s="37"/>
      <c r="E17" s="35"/>
      <c r="F17" s="35"/>
    </row>
    <row r="18" spans="1:6" x14ac:dyDescent="0.2">
      <c r="A18" s="35"/>
      <c r="B18" s="35"/>
      <c r="C18" s="35"/>
      <c r="D18" s="37"/>
      <c r="E18" s="35"/>
      <c r="F18" s="35"/>
    </row>
    <row r="19" spans="1:6" x14ac:dyDescent="0.2">
      <c r="A19" s="35"/>
      <c r="B19" s="35"/>
      <c r="C19" s="35"/>
      <c r="D19" s="37"/>
      <c r="E19" s="36"/>
      <c r="F19" s="35"/>
    </row>
    <row r="20" spans="1:6" x14ac:dyDescent="0.2">
      <c r="A20" s="35"/>
      <c r="B20" s="35"/>
      <c r="C20" s="35"/>
      <c r="D20" s="37"/>
      <c r="E20" s="36"/>
      <c r="F20" s="35"/>
    </row>
    <row r="21" spans="1:6" x14ac:dyDescent="0.2">
      <c r="A21" s="35"/>
      <c r="B21" s="35"/>
      <c r="C21" s="35"/>
      <c r="D21" s="37"/>
      <c r="E21" s="36"/>
      <c r="F21" s="35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11" sqref="C11"/>
    </sheetView>
  </sheetViews>
  <sheetFormatPr baseColWidth="10" defaultRowHeight="12.75" x14ac:dyDescent="0.2"/>
  <cols>
    <col min="1" max="1" width="12.7109375" bestFit="1" customWidth="1"/>
    <col min="2" max="2" width="4" bestFit="1" customWidth="1"/>
    <col min="3" max="3" width="40.42578125" bestFit="1" customWidth="1"/>
    <col min="4" max="4" width="4" bestFit="1" customWidth="1"/>
    <col min="5" max="5" width="26" bestFit="1" customWidth="1"/>
  </cols>
  <sheetData>
    <row r="1" spans="1:6" x14ac:dyDescent="0.2">
      <c r="A1" s="35" t="s">
        <v>292</v>
      </c>
      <c r="B1" s="35" t="s">
        <v>205</v>
      </c>
      <c r="C1" s="35" t="s">
        <v>299</v>
      </c>
      <c r="D1" s="37" t="s">
        <v>111</v>
      </c>
      <c r="E1" s="35"/>
      <c r="F1" s="35"/>
    </row>
    <row r="2" spans="1:6" x14ac:dyDescent="0.2">
      <c r="A2" s="35" t="s">
        <v>293</v>
      </c>
      <c r="B2" s="35" t="s">
        <v>224</v>
      </c>
      <c r="C2" s="36" t="s">
        <v>478</v>
      </c>
      <c r="D2" s="37" t="s">
        <v>111</v>
      </c>
      <c r="E2" s="35"/>
      <c r="F2" s="35"/>
    </row>
    <row r="3" spans="1:6" x14ac:dyDescent="0.2">
      <c r="A3" s="35" t="s">
        <v>294</v>
      </c>
      <c r="B3" s="38" t="s">
        <v>223</v>
      </c>
      <c r="C3" s="35" t="s">
        <v>300</v>
      </c>
      <c r="D3" s="37" t="s">
        <v>111</v>
      </c>
      <c r="E3" s="35"/>
      <c r="F3" s="35"/>
    </row>
    <row r="4" spans="1:6" x14ac:dyDescent="0.2">
      <c r="A4" s="35" t="s">
        <v>295</v>
      </c>
      <c r="B4" s="35" t="s">
        <v>205</v>
      </c>
      <c r="C4" s="36" t="s">
        <v>481</v>
      </c>
      <c r="D4" s="37" t="s">
        <v>111</v>
      </c>
      <c r="E4" s="35"/>
      <c r="F4" s="35"/>
    </row>
    <row r="5" spans="1:6" x14ac:dyDescent="0.2">
      <c r="A5" s="35" t="s">
        <v>296</v>
      </c>
      <c r="B5" s="35" t="s">
        <v>205</v>
      </c>
      <c r="C5" s="35" t="s">
        <v>301</v>
      </c>
      <c r="D5" s="37" t="s">
        <v>111</v>
      </c>
      <c r="E5" s="36"/>
      <c r="F5" s="35"/>
    </row>
    <row r="6" spans="1:6" x14ac:dyDescent="0.2">
      <c r="A6" s="35" t="s">
        <v>297</v>
      </c>
      <c r="B6" s="35" t="s">
        <v>223</v>
      </c>
      <c r="C6" s="35" t="s">
        <v>229</v>
      </c>
      <c r="D6" s="37" t="s">
        <v>111</v>
      </c>
      <c r="E6" s="36"/>
      <c r="F6" s="35"/>
    </row>
    <row r="7" spans="1:6" x14ac:dyDescent="0.2">
      <c r="A7" s="35" t="s">
        <v>298</v>
      </c>
      <c r="B7" s="35" t="s">
        <v>224</v>
      </c>
      <c r="C7" s="35" t="s">
        <v>302</v>
      </c>
      <c r="D7" s="37" t="s">
        <v>111</v>
      </c>
      <c r="E7" s="35"/>
      <c r="F7" s="35"/>
    </row>
    <row r="8" spans="1:6" x14ac:dyDescent="0.2">
      <c r="A8" s="35"/>
      <c r="B8" s="35"/>
      <c r="C8" s="35"/>
      <c r="D8" s="37"/>
      <c r="E8" s="36"/>
      <c r="F8" s="35"/>
    </row>
    <row r="9" spans="1:6" x14ac:dyDescent="0.2">
      <c r="A9" s="35"/>
      <c r="B9" s="35"/>
      <c r="C9" s="35"/>
      <c r="D9" s="37"/>
      <c r="E9" s="35"/>
      <c r="F9" s="35"/>
    </row>
    <row r="10" spans="1:6" x14ac:dyDescent="0.2">
      <c r="A10" s="35"/>
      <c r="B10" s="35"/>
      <c r="C10" s="35"/>
      <c r="D10" s="37"/>
      <c r="E10" s="36"/>
      <c r="F10" s="35"/>
    </row>
    <row r="11" spans="1:6" x14ac:dyDescent="0.2">
      <c r="A11" s="35"/>
      <c r="B11" s="35"/>
      <c r="C11" s="35"/>
      <c r="D11" s="37"/>
      <c r="E11" s="35"/>
      <c r="F11" s="35"/>
    </row>
    <row r="12" spans="1:6" x14ac:dyDescent="0.2">
      <c r="A12" s="35"/>
      <c r="B12" s="35"/>
      <c r="C12" s="36"/>
      <c r="D12" s="37"/>
      <c r="E12" s="36"/>
      <c r="F12" s="35"/>
    </row>
    <row r="13" spans="1:6" x14ac:dyDescent="0.2">
      <c r="A13" s="35"/>
      <c r="B13" s="35"/>
      <c r="C13" s="35"/>
      <c r="D13" s="37"/>
      <c r="E13" s="36"/>
      <c r="F13" s="35"/>
    </row>
    <row r="14" spans="1:6" x14ac:dyDescent="0.2">
      <c r="A14" s="35"/>
      <c r="B14" s="35"/>
      <c r="C14" s="35"/>
      <c r="D14" s="37"/>
      <c r="E14" s="36"/>
      <c r="F14" s="35"/>
    </row>
    <row r="15" spans="1:6" x14ac:dyDescent="0.2">
      <c r="A15" s="35"/>
      <c r="B15" s="35"/>
      <c r="C15" s="35"/>
      <c r="D15" s="37"/>
      <c r="E15" s="36"/>
      <c r="F15" s="35"/>
    </row>
    <row r="16" spans="1:6" x14ac:dyDescent="0.2">
      <c r="A16" s="35"/>
      <c r="B16" s="35"/>
      <c r="C16" s="35"/>
      <c r="D16" s="37"/>
      <c r="E16" s="35"/>
      <c r="F16" s="35"/>
    </row>
    <row r="17" spans="1:6" x14ac:dyDescent="0.2">
      <c r="A17" s="35"/>
      <c r="B17" s="35"/>
      <c r="C17" s="35"/>
      <c r="D17" s="37"/>
      <c r="E17" s="35"/>
      <c r="F17" s="35"/>
    </row>
    <row r="18" spans="1:6" x14ac:dyDescent="0.2">
      <c r="A18" s="35"/>
      <c r="B18" s="35"/>
      <c r="C18" s="35"/>
      <c r="D18" s="37"/>
      <c r="E18" s="36"/>
      <c r="F18" s="35"/>
    </row>
    <row r="19" spans="1:6" x14ac:dyDescent="0.2">
      <c r="A19" s="35"/>
      <c r="B19" s="35"/>
      <c r="C19" s="35"/>
      <c r="D19" s="37"/>
      <c r="E19" s="36"/>
      <c r="F19" s="35"/>
    </row>
    <row r="20" spans="1:6" x14ac:dyDescent="0.2">
      <c r="A20" s="35"/>
      <c r="B20" s="35"/>
      <c r="C20" s="35"/>
      <c r="D20" s="37"/>
      <c r="E20" s="36"/>
      <c r="F20" s="35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8" sqref="B8"/>
    </sheetView>
  </sheetViews>
  <sheetFormatPr baseColWidth="10" defaultRowHeight="12.75" x14ac:dyDescent="0.2"/>
  <cols>
    <col min="1" max="1" width="12.7109375" bestFit="1" customWidth="1"/>
    <col min="2" max="2" width="4" bestFit="1" customWidth="1"/>
    <col min="3" max="3" width="38.85546875" bestFit="1" customWidth="1"/>
    <col min="4" max="4" width="4" bestFit="1" customWidth="1"/>
    <col min="5" max="5" width="26" bestFit="1" customWidth="1"/>
  </cols>
  <sheetData>
    <row r="1" spans="1:6" x14ac:dyDescent="0.2">
      <c r="A1" s="35" t="s">
        <v>303</v>
      </c>
      <c r="B1" s="35" t="s">
        <v>205</v>
      </c>
      <c r="C1" s="35" t="s">
        <v>313</v>
      </c>
      <c r="D1" s="37" t="s">
        <v>112</v>
      </c>
      <c r="E1" s="35"/>
      <c r="F1" s="35"/>
    </row>
    <row r="2" spans="1:6" x14ac:dyDescent="0.2">
      <c r="A2" s="35" t="s">
        <v>304</v>
      </c>
      <c r="B2" s="35" t="s">
        <v>224</v>
      </c>
      <c r="C2" s="35" t="s">
        <v>314</v>
      </c>
      <c r="D2" s="37" t="s">
        <v>112</v>
      </c>
      <c r="E2" s="35"/>
      <c r="F2" s="35"/>
    </row>
    <row r="3" spans="1:6" x14ac:dyDescent="0.2">
      <c r="A3" s="35" t="s">
        <v>305</v>
      </c>
      <c r="B3" s="35" t="s">
        <v>205</v>
      </c>
      <c r="C3" s="35" t="s">
        <v>315</v>
      </c>
      <c r="D3" s="37" t="s">
        <v>112</v>
      </c>
      <c r="E3" s="35"/>
      <c r="F3" s="35"/>
    </row>
    <row r="4" spans="1:6" x14ac:dyDescent="0.2">
      <c r="A4" s="35" t="s">
        <v>306</v>
      </c>
      <c r="B4" s="35" t="s">
        <v>224</v>
      </c>
      <c r="C4" s="35" t="s">
        <v>250</v>
      </c>
      <c r="D4" s="37" t="s">
        <v>112</v>
      </c>
      <c r="E4" s="35"/>
      <c r="F4" s="35"/>
    </row>
    <row r="5" spans="1:6" x14ac:dyDescent="0.2">
      <c r="A5" s="35" t="s">
        <v>307</v>
      </c>
      <c r="B5" s="35" t="s">
        <v>205</v>
      </c>
      <c r="C5" s="35" t="s">
        <v>316</v>
      </c>
      <c r="D5" s="37" t="s">
        <v>112</v>
      </c>
      <c r="E5" s="35"/>
      <c r="F5" s="35"/>
    </row>
    <row r="6" spans="1:6" x14ac:dyDescent="0.2">
      <c r="A6" s="35" t="s">
        <v>308</v>
      </c>
      <c r="B6" s="35" t="s">
        <v>224</v>
      </c>
      <c r="C6" s="35" t="s">
        <v>231</v>
      </c>
      <c r="D6" s="37" t="s">
        <v>112</v>
      </c>
      <c r="E6" s="35"/>
      <c r="F6" s="35"/>
    </row>
    <row r="7" spans="1:6" x14ac:dyDescent="0.2">
      <c r="A7" s="35" t="s">
        <v>309</v>
      </c>
      <c r="B7" s="35" t="s">
        <v>205</v>
      </c>
      <c r="C7" s="36" t="s">
        <v>479</v>
      </c>
      <c r="D7" s="37" t="s">
        <v>112</v>
      </c>
      <c r="E7" s="36"/>
      <c r="F7" s="35"/>
    </row>
    <row r="8" spans="1:6" x14ac:dyDescent="0.2">
      <c r="A8" s="35" t="s">
        <v>310</v>
      </c>
      <c r="B8" s="35">
        <v>500</v>
      </c>
      <c r="C8" s="35" t="s">
        <v>317</v>
      </c>
      <c r="D8" s="37" t="s">
        <v>112</v>
      </c>
      <c r="E8" s="36"/>
      <c r="F8" s="35"/>
    </row>
    <row r="9" spans="1:6" x14ac:dyDescent="0.2">
      <c r="A9" s="35" t="s">
        <v>311</v>
      </c>
      <c r="B9" s="35">
        <v>500</v>
      </c>
      <c r="C9" s="35" t="s">
        <v>318</v>
      </c>
      <c r="D9" s="37" t="s">
        <v>112</v>
      </c>
      <c r="E9" s="35"/>
      <c r="F9" s="35"/>
    </row>
    <row r="10" spans="1:6" x14ac:dyDescent="0.2">
      <c r="A10" s="35" t="s">
        <v>312</v>
      </c>
      <c r="B10" s="35" t="s">
        <v>224</v>
      </c>
      <c r="C10" s="35" t="s">
        <v>319</v>
      </c>
      <c r="D10" s="37" t="s">
        <v>112</v>
      </c>
      <c r="E10" s="36"/>
      <c r="F10" s="35"/>
    </row>
    <row r="11" spans="1:6" x14ac:dyDescent="0.2">
      <c r="A11" s="35"/>
      <c r="B11" s="35"/>
      <c r="C11" s="35"/>
      <c r="D11" s="37"/>
      <c r="E11" s="35"/>
      <c r="F11" s="35"/>
    </row>
    <row r="12" spans="1:6" x14ac:dyDescent="0.2">
      <c r="A12" s="35"/>
      <c r="B12" s="35"/>
      <c r="C12" s="35"/>
      <c r="D12" s="37"/>
      <c r="E12" s="36"/>
      <c r="F12" s="35"/>
    </row>
    <row r="13" spans="1:6" x14ac:dyDescent="0.2">
      <c r="A13" s="35"/>
      <c r="B13" s="35"/>
      <c r="C13" s="35"/>
      <c r="D13" s="37"/>
      <c r="E13" s="35"/>
      <c r="F13" s="35"/>
    </row>
    <row r="14" spans="1:6" x14ac:dyDescent="0.2">
      <c r="A14" s="35"/>
      <c r="B14" s="35"/>
      <c r="C14" s="36"/>
      <c r="D14" s="37"/>
      <c r="E14" s="36"/>
      <c r="F14" s="35"/>
    </row>
    <row r="15" spans="1:6" x14ac:dyDescent="0.2">
      <c r="A15" s="35"/>
      <c r="B15" s="35"/>
      <c r="C15" s="35"/>
      <c r="D15" s="37"/>
      <c r="E15" s="36"/>
      <c r="F15" s="35"/>
    </row>
    <row r="16" spans="1:6" x14ac:dyDescent="0.2">
      <c r="A16" s="35"/>
      <c r="B16" s="35"/>
      <c r="C16" s="35"/>
      <c r="D16" s="37"/>
      <c r="E16" s="36"/>
      <c r="F16" s="35"/>
    </row>
    <row r="17" spans="1:6" x14ac:dyDescent="0.2">
      <c r="A17" s="35"/>
      <c r="B17" s="35"/>
      <c r="C17" s="35"/>
      <c r="D17" s="37"/>
      <c r="E17" s="36"/>
      <c r="F17" s="35"/>
    </row>
    <row r="18" spans="1:6" x14ac:dyDescent="0.2">
      <c r="A18" s="35"/>
      <c r="B18" s="35"/>
      <c r="C18" s="35"/>
      <c r="D18" s="37"/>
      <c r="E18" s="35"/>
      <c r="F18" s="35"/>
    </row>
    <row r="19" spans="1:6" x14ac:dyDescent="0.2">
      <c r="A19" s="35"/>
      <c r="B19" s="35"/>
      <c r="C19" s="35"/>
      <c r="D19" s="37"/>
      <c r="E19" s="35"/>
      <c r="F19" s="35"/>
    </row>
    <row r="20" spans="1:6" x14ac:dyDescent="0.2">
      <c r="A20" s="35"/>
      <c r="B20" s="35"/>
      <c r="C20" s="35"/>
      <c r="D20" s="37"/>
      <c r="E20" s="36"/>
      <c r="F20" s="35"/>
    </row>
    <row r="21" spans="1:6" x14ac:dyDescent="0.2">
      <c r="A21" s="35"/>
      <c r="B21" s="35"/>
      <c r="C21" s="35"/>
      <c r="D21" s="37"/>
      <c r="E21" s="36"/>
      <c r="F21" s="35"/>
    </row>
    <row r="22" spans="1:6" x14ac:dyDescent="0.2">
      <c r="A22" s="35"/>
      <c r="B22" s="35"/>
      <c r="C22" s="35"/>
      <c r="D22" s="37"/>
      <c r="E22" s="36"/>
      <c r="F22" s="35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10" sqref="B10"/>
    </sheetView>
  </sheetViews>
  <sheetFormatPr baseColWidth="10" defaultRowHeight="12.75" x14ac:dyDescent="0.2"/>
  <cols>
    <col min="1" max="1" width="12.7109375" bestFit="1" customWidth="1"/>
    <col min="2" max="2" width="4" bestFit="1" customWidth="1"/>
    <col min="3" max="3" width="38.85546875" bestFit="1" customWidth="1"/>
    <col min="4" max="4" width="4" bestFit="1" customWidth="1"/>
    <col min="5" max="5" width="26" bestFit="1" customWidth="1"/>
  </cols>
  <sheetData>
    <row r="1" spans="1:6" x14ac:dyDescent="0.2">
      <c r="A1" s="35" t="s">
        <v>320</v>
      </c>
      <c r="B1" s="35" t="s">
        <v>224</v>
      </c>
      <c r="C1" s="35" t="s">
        <v>332</v>
      </c>
      <c r="D1" s="37" t="s">
        <v>113</v>
      </c>
      <c r="E1" s="35"/>
      <c r="F1" s="35"/>
    </row>
    <row r="2" spans="1:6" x14ac:dyDescent="0.2">
      <c r="A2" s="35" t="s">
        <v>321</v>
      </c>
      <c r="B2" s="35">
        <v>500</v>
      </c>
      <c r="C2" s="35" t="s">
        <v>225</v>
      </c>
      <c r="D2" s="37" t="s">
        <v>113</v>
      </c>
      <c r="E2" s="35"/>
      <c r="F2" s="35"/>
    </row>
    <row r="3" spans="1:6" x14ac:dyDescent="0.2">
      <c r="A3" s="35" t="s">
        <v>322</v>
      </c>
      <c r="B3" s="35">
        <v>500</v>
      </c>
      <c r="C3" s="35" t="s">
        <v>285</v>
      </c>
      <c r="D3" s="37" t="s">
        <v>113</v>
      </c>
      <c r="E3" s="35"/>
      <c r="F3" s="35"/>
    </row>
    <row r="4" spans="1:6" x14ac:dyDescent="0.2">
      <c r="A4" s="35" t="s">
        <v>323</v>
      </c>
      <c r="B4" s="35" t="s">
        <v>205</v>
      </c>
      <c r="C4" s="35" t="s">
        <v>333</v>
      </c>
      <c r="D4" s="37" t="s">
        <v>113</v>
      </c>
      <c r="E4" s="35"/>
      <c r="F4" s="35"/>
    </row>
    <row r="5" spans="1:6" x14ac:dyDescent="0.2">
      <c r="A5" s="35" t="s">
        <v>324</v>
      </c>
      <c r="B5" s="35" t="s">
        <v>224</v>
      </c>
      <c r="C5" s="35" t="s">
        <v>315</v>
      </c>
      <c r="D5" s="37" t="s">
        <v>113</v>
      </c>
      <c r="E5" s="35"/>
      <c r="F5" s="35"/>
    </row>
    <row r="6" spans="1:6" x14ac:dyDescent="0.2">
      <c r="A6" s="35" t="s">
        <v>325</v>
      </c>
      <c r="B6" s="35" t="s">
        <v>205</v>
      </c>
      <c r="C6" s="35" t="s">
        <v>334</v>
      </c>
      <c r="D6" s="37" t="s">
        <v>113</v>
      </c>
      <c r="E6" s="35"/>
      <c r="F6" s="35"/>
    </row>
    <row r="7" spans="1:6" x14ac:dyDescent="0.2">
      <c r="A7" s="35" t="s">
        <v>326</v>
      </c>
      <c r="B7" s="35" t="s">
        <v>205</v>
      </c>
      <c r="C7" s="35" t="s">
        <v>335</v>
      </c>
      <c r="D7" s="37" t="s">
        <v>113</v>
      </c>
      <c r="E7" s="36"/>
      <c r="F7" s="35"/>
    </row>
    <row r="8" spans="1:6" x14ac:dyDescent="0.2">
      <c r="A8" s="35" t="s">
        <v>327</v>
      </c>
      <c r="B8" s="35">
        <v>500</v>
      </c>
      <c r="C8" s="35" t="s">
        <v>247</v>
      </c>
      <c r="D8" s="37" t="s">
        <v>113</v>
      </c>
      <c r="E8" s="36"/>
      <c r="F8" s="35"/>
    </row>
    <row r="9" spans="1:6" x14ac:dyDescent="0.2">
      <c r="A9" s="35" t="s">
        <v>328</v>
      </c>
      <c r="B9" s="35" t="s">
        <v>224</v>
      </c>
      <c r="C9" s="35" t="s">
        <v>336</v>
      </c>
      <c r="D9" s="37" t="s">
        <v>113</v>
      </c>
      <c r="E9" s="35"/>
      <c r="F9" s="35"/>
    </row>
    <row r="10" spans="1:6" x14ac:dyDescent="0.2">
      <c r="A10" s="35" t="s">
        <v>329</v>
      </c>
      <c r="B10" s="35">
        <v>500</v>
      </c>
      <c r="C10" s="35" t="s">
        <v>337</v>
      </c>
      <c r="D10" s="37" t="s">
        <v>113</v>
      </c>
      <c r="E10" s="36"/>
      <c r="F10" s="35"/>
    </row>
    <row r="11" spans="1:6" x14ac:dyDescent="0.2">
      <c r="A11" s="35" t="s">
        <v>330</v>
      </c>
      <c r="B11" s="35" t="s">
        <v>205</v>
      </c>
      <c r="C11" s="35" t="s">
        <v>338</v>
      </c>
      <c r="D11" s="37" t="s">
        <v>113</v>
      </c>
      <c r="E11" s="35"/>
      <c r="F11" s="35"/>
    </row>
    <row r="12" spans="1:6" x14ac:dyDescent="0.2">
      <c r="A12" s="35" t="s">
        <v>331</v>
      </c>
      <c r="B12" s="35" t="s">
        <v>224</v>
      </c>
      <c r="C12" s="36" t="s">
        <v>339</v>
      </c>
      <c r="D12" s="37" t="s">
        <v>113</v>
      </c>
      <c r="E12" s="36"/>
      <c r="F12" s="35"/>
    </row>
    <row r="13" spans="1:6" x14ac:dyDescent="0.2">
      <c r="A13" s="35"/>
      <c r="B13" s="35"/>
      <c r="C13" s="35"/>
      <c r="D13" s="37"/>
      <c r="E13" s="35"/>
      <c r="F13" s="35"/>
    </row>
    <row r="14" spans="1:6" x14ac:dyDescent="0.2">
      <c r="A14" s="35"/>
      <c r="B14" s="35"/>
      <c r="C14" s="36"/>
      <c r="D14" s="37"/>
      <c r="E14" s="36"/>
      <c r="F14" s="35"/>
    </row>
    <row r="15" spans="1:6" x14ac:dyDescent="0.2">
      <c r="A15" s="35"/>
      <c r="B15" s="35"/>
      <c r="C15" s="35"/>
      <c r="D15" s="37"/>
      <c r="E15" s="36"/>
      <c r="F15" s="35"/>
    </row>
    <row r="16" spans="1:6" x14ac:dyDescent="0.2">
      <c r="A16" s="35"/>
      <c r="B16" s="35"/>
      <c r="C16" s="35"/>
      <c r="D16" s="37"/>
      <c r="E16" s="36"/>
      <c r="F16" s="35"/>
    </row>
    <row r="17" spans="1:6" x14ac:dyDescent="0.2">
      <c r="A17" s="35"/>
      <c r="B17" s="35"/>
      <c r="C17" s="35"/>
      <c r="D17" s="37"/>
      <c r="E17" s="36"/>
      <c r="F17" s="35"/>
    </row>
    <row r="18" spans="1:6" x14ac:dyDescent="0.2">
      <c r="A18" s="35"/>
      <c r="B18" s="35"/>
      <c r="C18" s="35"/>
      <c r="D18" s="37"/>
      <c r="E18" s="35"/>
      <c r="F18" s="35"/>
    </row>
    <row r="19" spans="1:6" x14ac:dyDescent="0.2">
      <c r="A19" s="35"/>
      <c r="B19" s="35"/>
      <c r="C19" s="35"/>
      <c r="D19" s="37"/>
      <c r="E19" s="35"/>
      <c r="F19" s="35"/>
    </row>
    <row r="20" spans="1:6" x14ac:dyDescent="0.2">
      <c r="A20" s="35"/>
      <c r="B20" s="35"/>
      <c r="C20" s="35"/>
      <c r="D20" s="37"/>
      <c r="E20" s="36"/>
      <c r="F20" s="35"/>
    </row>
    <row r="21" spans="1:6" x14ac:dyDescent="0.2">
      <c r="A21" s="35"/>
      <c r="B21" s="35"/>
      <c r="C21" s="35"/>
      <c r="D21" s="37"/>
      <c r="E21" s="36"/>
      <c r="F21" s="35"/>
    </row>
    <row r="22" spans="1:6" x14ac:dyDescent="0.2">
      <c r="A22" s="35"/>
      <c r="B22" s="35"/>
      <c r="C22" s="35"/>
      <c r="D22" s="37"/>
      <c r="E22" s="36"/>
      <c r="F22" s="35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10" sqref="C10"/>
    </sheetView>
  </sheetViews>
  <sheetFormatPr baseColWidth="10" defaultRowHeight="12.75" x14ac:dyDescent="0.2"/>
  <cols>
    <col min="1" max="1" width="12.7109375" bestFit="1" customWidth="1"/>
    <col min="2" max="2" width="4" bestFit="1" customWidth="1"/>
    <col min="3" max="3" width="38.85546875" bestFit="1" customWidth="1"/>
    <col min="4" max="4" width="4" bestFit="1" customWidth="1"/>
    <col min="5" max="5" width="26" bestFit="1" customWidth="1"/>
  </cols>
  <sheetData>
    <row r="1" spans="1:6" x14ac:dyDescent="0.2">
      <c r="A1" s="35" t="s">
        <v>340</v>
      </c>
      <c r="B1" s="35" t="s">
        <v>205</v>
      </c>
      <c r="C1" s="35" t="s">
        <v>347</v>
      </c>
      <c r="D1" s="38" t="s">
        <v>114</v>
      </c>
      <c r="E1" s="35"/>
      <c r="F1" s="35"/>
    </row>
    <row r="2" spans="1:6" x14ac:dyDescent="0.2">
      <c r="A2" s="35" t="s">
        <v>341</v>
      </c>
      <c r="B2" s="35" t="s">
        <v>224</v>
      </c>
      <c r="C2" s="35" t="s">
        <v>348</v>
      </c>
      <c r="D2" s="38" t="s">
        <v>114</v>
      </c>
      <c r="E2" s="35"/>
      <c r="F2" s="35"/>
    </row>
    <row r="3" spans="1:6" x14ac:dyDescent="0.2">
      <c r="A3" s="35" t="s">
        <v>342</v>
      </c>
      <c r="B3" s="35" t="s">
        <v>224</v>
      </c>
      <c r="C3" s="35" t="s">
        <v>349</v>
      </c>
      <c r="D3" s="38" t="s">
        <v>114</v>
      </c>
      <c r="E3" s="35"/>
      <c r="F3" s="35"/>
    </row>
    <row r="4" spans="1:6" x14ac:dyDescent="0.2">
      <c r="A4" s="35" t="s">
        <v>343</v>
      </c>
      <c r="B4" s="35" t="s">
        <v>223</v>
      </c>
      <c r="C4" s="35" t="s">
        <v>350</v>
      </c>
      <c r="D4" s="38" t="s">
        <v>114</v>
      </c>
      <c r="E4" s="35"/>
      <c r="F4" s="35"/>
    </row>
    <row r="5" spans="1:6" x14ac:dyDescent="0.2">
      <c r="A5" s="35" t="s">
        <v>344</v>
      </c>
      <c r="B5" s="35" t="s">
        <v>223</v>
      </c>
      <c r="C5" s="35" t="s">
        <v>351</v>
      </c>
      <c r="D5" s="38" t="s">
        <v>114</v>
      </c>
      <c r="E5" s="35"/>
      <c r="F5" s="35"/>
    </row>
    <row r="6" spans="1:6" x14ac:dyDescent="0.2">
      <c r="A6" s="35" t="s">
        <v>345</v>
      </c>
      <c r="B6" s="35" t="s">
        <v>205</v>
      </c>
      <c r="C6" s="35" t="s">
        <v>352</v>
      </c>
      <c r="D6" s="38" t="s">
        <v>114</v>
      </c>
      <c r="E6" s="35"/>
      <c r="F6" s="35"/>
    </row>
    <row r="7" spans="1:6" x14ac:dyDescent="0.2">
      <c r="A7" s="35" t="s">
        <v>346</v>
      </c>
      <c r="B7" s="35" t="s">
        <v>223</v>
      </c>
      <c r="C7" s="35" t="s">
        <v>222</v>
      </c>
      <c r="D7" s="38" t="s">
        <v>114</v>
      </c>
      <c r="E7" s="36"/>
      <c r="F7" s="35"/>
    </row>
    <row r="8" spans="1:6" x14ac:dyDescent="0.2">
      <c r="A8" s="35"/>
      <c r="B8" s="35"/>
      <c r="C8" s="35"/>
      <c r="D8" s="37"/>
      <c r="E8" s="35"/>
      <c r="F8" s="35"/>
    </row>
    <row r="9" spans="1:6" x14ac:dyDescent="0.2">
      <c r="A9" s="35"/>
      <c r="B9" s="35"/>
      <c r="C9" s="35"/>
      <c r="D9" s="37"/>
      <c r="E9" s="36"/>
      <c r="F9" s="35"/>
    </row>
    <row r="10" spans="1:6" x14ac:dyDescent="0.2">
      <c r="A10" s="35"/>
      <c r="B10" s="35"/>
      <c r="C10" s="35"/>
      <c r="D10" s="37"/>
      <c r="E10" s="35"/>
      <c r="F10" s="35"/>
    </row>
    <row r="11" spans="1:6" x14ac:dyDescent="0.2">
      <c r="A11" s="35"/>
      <c r="B11" s="35"/>
      <c r="C11" s="36"/>
      <c r="D11" s="37"/>
      <c r="E11" s="36"/>
      <c r="F11" s="35"/>
    </row>
    <row r="12" spans="1:6" x14ac:dyDescent="0.2">
      <c r="A12" s="35"/>
      <c r="B12" s="35"/>
      <c r="C12" s="35"/>
      <c r="D12" s="37"/>
      <c r="E12" s="35"/>
      <c r="F12" s="35"/>
    </row>
    <row r="13" spans="1:6" x14ac:dyDescent="0.2">
      <c r="A13" s="35"/>
      <c r="B13" s="35"/>
      <c r="C13" s="36"/>
      <c r="D13" s="37"/>
      <c r="E13" s="36"/>
      <c r="F13" s="35"/>
    </row>
    <row r="14" spans="1:6" x14ac:dyDescent="0.2">
      <c r="A14" s="35"/>
      <c r="B14" s="35"/>
      <c r="C14" s="35"/>
      <c r="D14" s="37"/>
      <c r="E14" s="36"/>
      <c r="F14" s="35"/>
    </row>
    <row r="15" spans="1:6" x14ac:dyDescent="0.2">
      <c r="A15" s="35"/>
      <c r="B15" s="35"/>
      <c r="C15" s="35"/>
      <c r="D15" s="37"/>
      <c r="E15" s="36"/>
      <c r="F15" s="35"/>
    </row>
    <row r="16" spans="1:6" x14ac:dyDescent="0.2">
      <c r="A16" s="35"/>
      <c r="B16" s="35"/>
      <c r="C16" s="35"/>
      <c r="D16" s="37"/>
      <c r="E16" s="36"/>
      <c r="F16" s="35"/>
    </row>
    <row r="17" spans="1:6" x14ac:dyDescent="0.2">
      <c r="A17" s="35"/>
      <c r="B17" s="35"/>
      <c r="C17" s="35"/>
      <c r="D17" s="37"/>
      <c r="E17" s="35"/>
      <c r="F17" s="35"/>
    </row>
    <row r="18" spans="1:6" x14ac:dyDescent="0.2">
      <c r="A18" s="35"/>
      <c r="B18" s="35"/>
      <c r="C18" s="35"/>
      <c r="D18" s="37"/>
      <c r="E18" s="35"/>
      <c r="F18" s="35"/>
    </row>
    <row r="19" spans="1:6" x14ac:dyDescent="0.2">
      <c r="A19" s="35"/>
      <c r="B19" s="35"/>
      <c r="C19" s="35"/>
      <c r="D19" s="37"/>
      <c r="E19" s="36"/>
      <c r="F19" s="35"/>
    </row>
    <row r="20" spans="1:6" x14ac:dyDescent="0.2">
      <c r="A20" s="35"/>
      <c r="B20" s="35"/>
      <c r="C20" s="35"/>
      <c r="D20" s="37"/>
      <c r="E20" s="36"/>
      <c r="F20" s="35"/>
    </row>
    <row r="21" spans="1:6" x14ac:dyDescent="0.2">
      <c r="A21" s="35"/>
      <c r="B21" s="35"/>
      <c r="C21" s="35"/>
      <c r="D21" s="37"/>
      <c r="E21" s="36"/>
      <c r="F21" s="3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SUPERVISION 1</vt:lpstr>
      <vt:lpstr>SUPERVISION 2</vt:lpstr>
      <vt:lpstr>BASE</vt:lpstr>
      <vt:lpstr>Z43</vt:lpstr>
      <vt:lpstr>Z44</vt:lpstr>
      <vt:lpstr>Z46</vt:lpstr>
      <vt:lpstr>Z47</vt:lpstr>
      <vt:lpstr>Z48</vt:lpstr>
      <vt:lpstr>Z49</vt:lpstr>
      <vt:lpstr>Z50</vt:lpstr>
      <vt:lpstr>Z51</vt:lpstr>
      <vt:lpstr>Z52</vt:lpstr>
      <vt:lpstr>Z64</vt:lpstr>
      <vt:lpstr>Z67</vt:lpstr>
      <vt:lpstr>Z68</vt:lpstr>
      <vt:lpstr>Z70</vt:lpstr>
      <vt:lpstr>Z42</vt:lpstr>
      <vt:lpstr>Z45</vt:lpstr>
      <vt:lpstr>'SUPERVISION 2'!Área_de_impresión</vt:lpstr>
      <vt:lpstr>CCT</vt:lpstr>
    </vt:vector>
  </TitlesOfParts>
  <Company>Acer 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End User</dc:creator>
  <cp:lastModifiedBy>Gabriela Beltran R.</cp:lastModifiedBy>
  <cp:lastPrinted>2012-10-01T19:59:26Z</cp:lastPrinted>
  <dcterms:created xsi:type="dcterms:W3CDTF">1999-06-02T18:28:28Z</dcterms:created>
  <dcterms:modified xsi:type="dcterms:W3CDTF">2016-09-15T19:49:28Z</dcterms:modified>
</cp:coreProperties>
</file>