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590" windowWidth="21630" windowHeight="4650" tabRatio="734"/>
  </bookViews>
  <sheets>
    <sheet name="SUPERVISION  1 " sheetId="40" r:id="rId1"/>
    <sheet name="SUPERVISION 2" sheetId="41" r:id="rId2"/>
    <sheet name="BASE" sheetId="17" state="hidden" r:id="rId3"/>
    <sheet name="Z15" sheetId="42" state="hidden" r:id="rId4"/>
    <sheet name="Z16" sheetId="43" state="hidden" r:id="rId5"/>
    <sheet name="Z17" sheetId="44" state="hidden" r:id="rId6"/>
    <sheet name="Z20" sheetId="45" state="hidden" r:id="rId7"/>
    <sheet name="Z21" sheetId="46" state="hidden" r:id="rId8"/>
    <sheet name="Z23" sheetId="47" state="hidden" r:id="rId9"/>
    <sheet name="Z24" sheetId="48" state="hidden" r:id="rId10"/>
    <sheet name="Z25" sheetId="49" state="hidden" r:id="rId11"/>
    <sheet name="Z26" sheetId="50" state="hidden" r:id="rId12"/>
    <sheet name="Z27" sheetId="51" state="hidden" r:id="rId13"/>
    <sheet name="Z28" sheetId="52" state="hidden" r:id="rId14"/>
    <sheet name="Z29" sheetId="53" state="hidden" r:id="rId15"/>
    <sheet name="Z30" sheetId="54" state="hidden" r:id="rId16"/>
    <sheet name="Z31" sheetId="55" state="hidden" r:id="rId17"/>
    <sheet name="Z032" sheetId="56" state="hidden" r:id="rId18"/>
    <sheet name="Z52" sheetId="57" state="hidden" r:id="rId19"/>
  </sheets>
  <definedNames>
    <definedName name="CCT">BASE!$A$1:$A$16</definedName>
  </definedNames>
  <calcPr calcId="144525"/>
</workbook>
</file>

<file path=xl/calcChain.xml><?xml version="1.0" encoding="utf-8"?>
<calcChain xmlns="http://schemas.openxmlformats.org/spreadsheetml/2006/main">
  <c r="J10" i="40" l="1"/>
  <c r="H12" i="40"/>
  <c r="T45" i="40" l="1"/>
  <c r="T44" i="40"/>
  <c r="T43" i="40"/>
  <c r="T42" i="40"/>
  <c r="T41" i="40"/>
  <c r="T40" i="40"/>
  <c r="T39" i="40"/>
  <c r="T38" i="40"/>
  <c r="T37" i="40"/>
  <c r="T36" i="40"/>
  <c r="T35" i="40"/>
  <c r="T34" i="40"/>
  <c r="T33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Q21" i="41" l="1"/>
  <c r="T21" i="41"/>
  <c r="U21" i="41"/>
  <c r="V21" i="41"/>
  <c r="W21" i="41"/>
  <c r="X21" i="41"/>
  <c r="Y21" i="41"/>
  <c r="Z21" i="41"/>
  <c r="S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H21" i="41"/>
  <c r="I21" i="41"/>
  <c r="J21" i="41"/>
  <c r="K21" i="41"/>
  <c r="L21" i="41"/>
  <c r="M21" i="41"/>
  <c r="N21" i="41"/>
  <c r="O21" i="41"/>
  <c r="P21" i="41"/>
  <c r="G21" i="41"/>
  <c r="C21" i="41"/>
  <c r="D21" i="41"/>
  <c r="E21" i="41"/>
  <c r="B21" i="41"/>
  <c r="S46" i="40"/>
  <c r="R46" i="40"/>
  <c r="Q46" i="40"/>
  <c r="P46" i="40"/>
  <c r="O46" i="40"/>
  <c r="N46" i="40"/>
  <c r="V45" i="40"/>
  <c r="V44" i="40"/>
  <c r="V43" i="40"/>
  <c r="V42" i="40"/>
  <c r="V41" i="40"/>
  <c r="V40" i="40"/>
  <c r="V39" i="40"/>
  <c r="V38" i="40"/>
  <c r="V37" i="40"/>
  <c r="V36" i="40"/>
  <c r="V35" i="40"/>
  <c r="V34" i="40"/>
  <c r="V33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V19" i="40"/>
  <c r="T46" i="40"/>
  <c r="C8" i="40"/>
  <c r="M12" i="40"/>
  <c r="M10" i="40"/>
  <c r="G10" i="40"/>
  <c r="E10" i="40"/>
  <c r="C10" i="40"/>
  <c r="Q8" i="40"/>
  <c r="H8" i="40"/>
  <c r="F21" i="41" l="1"/>
  <c r="E19" i="40"/>
  <c r="E45" i="40"/>
  <c r="B45" i="40"/>
  <c r="D44" i="40"/>
  <c r="E43" i="40"/>
  <c r="B43" i="40"/>
  <c r="D42" i="40"/>
  <c r="E41" i="40"/>
  <c r="B41" i="40"/>
  <c r="D40" i="40"/>
  <c r="E39" i="40"/>
  <c r="B39" i="40"/>
  <c r="D38" i="40"/>
  <c r="E37" i="40"/>
  <c r="B37" i="40"/>
  <c r="D36" i="40"/>
  <c r="E35" i="40"/>
  <c r="B35" i="40"/>
  <c r="D34" i="40"/>
  <c r="E33" i="40"/>
  <c r="B33" i="40"/>
  <c r="D32" i="40"/>
  <c r="E31" i="40"/>
  <c r="B31" i="40"/>
  <c r="D30" i="40"/>
  <c r="E29" i="40"/>
  <c r="B29" i="40"/>
  <c r="D28" i="40"/>
  <c r="E27" i="40"/>
  <c r="B27" i="40"/>
  <c r="D26" i="40"/>
  <c r="E25" i="40"/>
  <c r="B25" i="40"/>
  <c r="D24" i="40"/>
  <c r="B23" i="40"/>
  <c r="D22" i="40"/>
  <c r="B21" i="40"/>
  <c r="D45" i="40"/>
  <c r="E44" i="40"/>
  <c r="B44" i="40"/>
  <c r="D43" i="40"/>
  <c r="E42" i="40"/>
  <c r="B42" i="40"/>
  <c r="D41" i="40"/>
  <c r="E40" i="40"/>
  <c r="B40" i="40"/>
  <c r="D39" i="40"/>
  <c r="E38" i="40"/>
  <c r="B38" i="40"/>
  <c r="D37" i="40"/>
  <c r="E36" i="40"/>
  <c r="B36" i="40"/>
  <c r="D35" i="40"/>
  <c r="E34" i="40"/>
  <c r="B34" i="40"/>
  <c r="D33" i="40"/>
  <c r="E32" i="40"/>
  <c r="B32" i="40"/>
  <c r="D31" i="40"/>
  <c r="E30" i="40"/>
  <c r="B30" i="40"/>
  <c r="D29" i="40"/>
  <c r="E28" i="40"/>
  <c r="B28" i="40"/>
  <c r="D27" i="40"/>
  <c r="E26" i="40"/>
  <c r="B26" i="40"/>
  <c r="D25" i="40"/>
  <c r="E24" i="40"/>
  <c r="B24" i="40"/>
  <c r="D23" i="40"/>
  <c r="E22" i="40"/>
  <c r="B22" i="40"/>
  <c r="D21" i="40"/>
  <c r="E20" i="40"/>
  <c r="B20" i="40"/>
  <c r="E23" i="40"/>
  <c r="E21" i="40"/>
  <c r="D20" i="40"/>
  <c r="B19" i="40"/>
  <c r="D19" i="40"/>
  <c r="V46" i="40"/>
</calcChain>
</file>

<file path=xl/sharedStrings.xml><?xml version="1.0" encoding="utf-8"?>
<sst xmlns="http://schemas.openxmlformats.org/spreadsheetml/2006/main" count="880" uniqueCount="477">
  <si>
    <t>Total</t>
  </si>
  <si>
    <t>1º</t>
  </si>
  <si>
    <t>2º</t>
  </si>
  <si>
    <t>3º</t>
  </si>
  <si>
    <t>Colonia</t>
  </si>
  <si>
    <t>Municipio:</t>
  </si>
  <si>
    <t>Observaciones</t>
  </si>
  <si>
    <t>y</t>
  </si>
  <si>
    <t>entre</t>
  </si>
  <si>
    <t>Grupos</t>
  </si>
  <si>
    <t>Otros</t>
  </si>
  <si>
    <t>Mencionar entre qué calles se encuentra:</t>
  </si>
  <si>
    <t>Alumnos y Grupos Por Grado</t>
  </si>
  <si>
    <t>Totales</t>
  </si>
  <si>
    <t>Nombre de la Escuela</t>
  </si>
  <si>
    <t>Personal Por Centro de Trabajo</t>
  </si>
  <si>
    <t>( Incluye Docentes frente a grupo, Directivos, Personal de Apoyo, Comisiones Oficiales-Sindicales, Cambios de Actividad y Otros )</t>
  </si>
  <si>
    <t>Nº Progr.</t>
  </si>
  <si>
    <t>Docentes por Grado</t>
  </si>
  <si>
    <t>Aux.</t>
  </si>
  <si>
    <t>Int.</t>
  </si>
  <si>
    <t>Comisionados</t>
  </si>
  <si>
    <t>Personal</t>
  </si>
  <si>
    <t>No.</t>
  </si>
  <si>
    <t>Progr.</t>
  </si>
  <si>
    <t>Nombre y Firma del Supervisor</t>
  </si>
  <si>
    <t>Alumnos</t>
  </si>
  <si>
    <t>Fecha:</t>
  </si>
  <si>
    <t>dd</t>
  </si>
  <si>
    <t>mm</t>
  </si>
  <si>
    <t>aaaa</t>
  </si>
  <si>
    <t>Lugar</t>
  </si>
  <si>
    <t>Zona Escolar :</t>
  </si>
  <si>
    <t>Clave de Centro de Trabajo :</t>
  </si>
  <si>
    <t>Control :</t>
  </si>
  <si>
    <t>Colonia:</t>
  </si>
  <si>
    <t>Teléfono (LADA):</t>
  </si>
  <si>
    <t>C/Gpo</t>
  </si>
  <si>
    <t>S/Gpo</t>
  </si>
  <si>
    <t>Admvo</t>
  </si>
  <si>
    <t>Observaciones:</t>
  </si>
  <si>
    <t>Programas</t>
  </si>
  <si>
    <t>Inspecc</t>
  </si>
  <si>
    <t>C.P.</t>
  </si>
  <si>
    <t>Directivos</t>
  </si>
  <si>
    <t>Admón.</t>
  </si>
  <si>
    <t>Localidad:</t>
  </si>
  <si>
    <t>Clave del C. T.</t>
  </si>
  <si>
    <t>S. N. T. E.</t>
  </si>
  <si>
    <t>1 o más</t>
  </si>
  <si>
    <t>Niñera</t>
  </si>
  <si>
    <t>Nombre y Firma del Jefe de Sector</t>
  </si>
  <si>
    <t>Horas</t>
  </si>
  <si>
    <t>Concentrado de Centros de Trabajo</t>
  </si>
  <si>
    <t>y  Personal de Zona Escolar</t>
  </si>
  <si>
    <t>Preescolar General, Promotor,  Indígena y Mixto (Pública)</t>
  </si>
  <si>
    <t xml:space="preserve">       Domicilio:</t>
  </si>
  <si>
    <t xml:space="preserve">  Sector :</t>
  </si>
  <si>
    <t>Clave Catastral:</t>
  </si>
  <si>
    <t>Turno 1 Mat. 2 Ves. 5 Mixto</t>
  </si>
  <si>
    <r>
      <t xml:space="preserve">      Correo Electr</t>
    </r>
    <r>
      <rPr>
        <sz val="10"/>
        <rFont val="Tahoma"/>
        <family val="2"/>
      </rPr>
      <t>ó</t>
    </r>
    <r>
      <rPr>
        <sz val="10"/>
        <rFont val="Arial"/>
        <family val="2"/>
      </rPr>
      <t xml:space="preserve">nico: </t>
    </r>
  </si>
  <si>
    <t xml:space="preserve"> </t>
  </si>
  <si>
    <t>Docentes</t>
  </si>
  <si>
    <r>
      <t>Educ. F</t>
    </r>
    <r>
      <rPr>
        <sz val="9"/>
        <rFont val="Calibri"/>
        <family val="2"/>
      </rPr>
      <t>í</t>
    </r>
    <r>
      <rPr>
        <sz val="9"/>
        <rFont val="Arial"/>
        <family val="2"/>
      </rPr>
      <t>sica</t>
    </r>
  </si>
  <si>
    <r>
      <t>Art</t>
    </r>
    <r>
      <rPr>
        <sz val="8"/>
        <rFont val="Calibri"/>
        <family val="2"/>
      </rPr>
      <t>í</t>
    </r>
    <r>
      <rPr>
        <sz val="8"/>
        <rFont val="Arial"/>
        <family val="2"/>
      </rPr>
      <t>stica  (Música, Danza, Teatro)</t>
    </r>
  </si>
  <si>
    <t xml:space="preserve">Cambios de Actividad </t>
  </si>
  <si>
    <r>
      <t>Ingl</t>
    </r>
    <r>
      <rPr>
        <sz val="9"/>
        <rFont val="Calibri"/>
        <family val="2"/>
      </rPr>
      <t>és</t>
    </r>
  </si>
  <si>
    <t>Total Docentes de Taller *</t>
  </si>
  <si>
    <t>-</t>
  </si>
  <si>
    <t>22840</t>
  </si>
  <si>
    <t>22800</t>
  </si>
  <si>
    <t>ENSENADA CENTRO</t>
  </si>
  <si>
    <t>PRIMERA</t>
  </si>
  <si>
    <t>22785</t>
  </si>
  <si>
    <t>CHAPULTEPEC</t>
  </si>
  <si>
    <t>052</t>
  </si>
  <si>
    <t>JUAREZ</t>
  </si>
  <si>
    <t>COLON</t>
  </si>
  <si>
    <t>BUSTAMANTE</t>
  </si>
  <si>
    <t>22830</t>
  </si>
  <si>
    <t>OBRERA</t>
  </si>
  <si>
    <t>02FZP0015D</t>
  </si>
  <si>
    <t>02FZP0016C</t>
  </si>
  <si>
    <t>02FZP0017B</t>
  </si>
  <si>
    <t>02FZP0020P</t>
  </si>
  <si>
    <t>02FZP0021O</t>
  </si>
  <si>
    <t>02FZP0037P</t>
  </si>
  <si>
    <t>02FZP0038O</t>
  </si>
  <si>
    <t>02FZP0039N</t>
  </si>
  <si>
    <t>02FZP0040C</t>
  </si>
  <si>
    <t>02FZP0042A</t>
  </si>
  <si>
    <t>02FZP0056D</t>
  </si>
  <si>
    <t>02FZP0057C</t>
  </si>
  <si>
    <t>02FZP0058B</t>
  </si>
  <si>
    <t>02FZP0059A</t>
  </si>
  <si>
    <t>02FZP0061P</t>
  </si>
  <si>
    <t>02FZP0074T</t>
  </si>
  <si>
    <t>015</t>
  </si>
  <si>
    <t>016</t>
  </si>
  <si>
    <t>017</t>
  </si>
  <si>
    <t>020</t>
  </si>
  <si>
    <t>021</t>
  </si>
  <si>
    <t>023</t>
  </si>
  <si>
    <t>024</t>
  </si>
  <si>
    <t>025</t>
  </si>
  <si>
    <t>026</t>
  </si>
  <si>
    <t>031</t>
  </si>
  <si>
    <t>028</t>
  </si>
  <si>
    <t>027</t>
  </si>
  <si>
    <t>030</t>
  </si>
  <si>
    <t>032</t>
  </si>
  <si>
    <t>029</t>
  </si>
  <si>
    <t>AVENIDA ALLENDE NUM. 1545-4</t>
  </si>
  <si>
    <t>AVENIDA ALLENDE NUM. 1545-3</t>
  </si>
  <si>
    <t>DEL PARQUE NUM. 1233-4</t>
  </si>
  <si>
    <t>DEL PARQUE NUM. 1233-2</t>
  </si>
  <si>
    <t>DEL PARQUE NUM. 1233-3</t>
  </si>
  <si>
    <t>AV. MIGUEL ALEMAN S/N</t>
  </si>
  <si>
    <t>AVENIDA JUAREZ NUM. 1633-5</t>
  </si>
  <si>
    <t>AGUA MARINA S/N</t>
  </si>
  <si>
    <t>VENUSTIANO CARRANZA</t>
  </si>
  <si>
    <t>UNIDAD HABIT CAMPO MILITAR</t>
  </si>
  <si>
    <t>APARTADO POSTAL NUM 125</t>
  </si>
  <si>
    <t>AV. DEL LLANO 119-12</t>
  </si>
  <si>
    <t>AV. RUIZ NUM. 56</t>
  </si>
  <si>
    <t>GENARO VALLADOLID NUM. 401</t>
  </si>
  <si>
    <t>CALLE 10 NUM. 630-5</t>
  </si>
  <si>
    <t>AV. REFORMA LOCAL 9-A CENTRO COMERICAL SOMAR</t>
  </si>
  <si>
    <t>LOS MAESTROS</t>
  </si>
  <si>
    <t>COSTA BELLA</t>
  </si>
  <si>
    <t>EL NARANJO</t>
  </si>
  <si>
    <t>LAZARO CARDENAS</t>
  </si>
  <si>
    <t>MANCHURIA</t>
  </si>
  <si>
    <t>RESIDENCIAL LOMAS</t>
  </si>
  <si>
    <t>ULBRICH</t>
  </si>
  <si>
    <t>22870</t>
  </si>
  <si>
    <t>22898</t>
  </si>
  <si>
    <t>22931</t>
  </si>
  <si>
    <t>22760</t>
  </si>
  <si>
    <t>22835</t>
  </si>
  <si>
    <t>22940</t>
  </si>
  <si>
    <t>CORAL</t>
  </si>
  <si>
    <t>NUEVE</t>
  </si>
  <si>
    <t>CALZADA DE LAS AGUILAS</t>
  </si>
  <si>
    <t>MANUEL M. PONCE</t>
  </si>
  <si>
    <t>ROMA</t>
  </si>
  <si>
    <t>HIDALGO</t>
  </si>
  <si>
    <t>ITURBIDE</t>
  </si>
  <si>
    <t>FARALLON</t>
  </si>
  <si>
    <t>PLAN DE AYALA</t>
  </si>
  <si>
    <t>ALISOS</t>
  </si>
  <si>
    <t>LA CIMA</t>
  </si>
  <si>
    <t>VIRGILIO URIBE</t>
  </si>
  <si>
    <t>CARRETERA TRANSPENINSULAR</t>
  </si>
  <si>
    <t>FCO VILLA</t>
  </si>
  <si>
    <t>NOVENA</t>
  </si>
  <si>
    <t>DECIMA</t>
  </si>
  <si>
    <t>SEBS</t>
  </si>
  <si>
    <t>ISEP</t>
  </si>
  <si>
    <t>ENSENADA</t>
  </si>
  <si>
    <t>100</t>
  </si>
  <si>
    <t>200</t>
  </si>
  <si>
    <t>02EJN0044A</t>
  </si>
  <si>
    <t>02EJN0052J</t>
  </si>
  <si>
    <t>02EJN0055G</t>
  </si>
  <si>
    <t>02EJN0057E</t>
  </si>
  <si>
    <t>02EJN0136R</t>
  </si>
  <si>
    <t>02EJN0234S</t>
  </si>
  <si>
    <t>PROF. RAFAEL AGUIAR CARRILLO</t>
  </si>
  <si>
    <t>HORTENSIA DE SALAZAR</t>
  </si>
  <si>
    <t>JOSEFINA RAMOS DEL RIO</t>
  </si>
  <si>
    <t>LUZ MARIA SERRADEL</t>
  </si>
  <si>
    <t>MARBELLA AGUILAR PERALTA</t>
  </si>
  <si>
    <t>02EJN0011J</t>
  </si>
  <si>
    <t>02EJN0140D</t>
  </si>
  <si>
    <t>02EJN0145Z</t>
  </si>
  <si>
    <t>02EJN0157D</t>
  </si>
  <si>
    <t>02EJN0185Z</t>
  </si>
  <si>
    <t>CALIFORNIA</t>
  </si>
  <si>
    <t>AGUSTIN MELGAR</t>
  </si>
  <si>
    <t>ENRIQUE C. REBSAMEN</t>
  </si>
  <si>
    <t>GABRIELA MISTRAL</t>
  </si>
  <si>
    <t>VILLA BONITA</t>
  </si>
  <si>
    <t>02EJN0045Z</t>
  </si>
  <si>
    <t>02EJN0076T</t>
  </si>
  <si>
    <t>02EJN0078R</t>
  </si>
  <si>
    <t>02EJN0079Q</t>
  </si>
  <si>
    <t>02EJN0084B</t>
  </si>
  <si>
    <t>02EJN0087Z</t>
  </si>
  <si>
    <t>02EJN0113G</t>
  </si>
  <si>
    <t>02EJN0160R</t>
  </si>
  <si>
    <t>02EJN0196F</t>
  </si>
  <si>
    <t>02EJN0219Z</t>
  </si>
  <si>
    <t>02EJN0232U</t>
  </si>
  <si>
    <t>CLUB DE LEONES</t>
  </si>
  <si>
    <t>EL PORVENIR</t>
  </si>
  <si>
    <t>CARLOTA SOSA Y SILVA DE MALDONADO</t>
  </si>
  <si>
    <t>HENRI WALLON</t>
  </si>
  <si>
    <t>ROSA AGAZZI</t>
  </si>
  <si>
    <t>HANS CHRISTIAN ANDERSEN</t>
  </si>
  <si>
    <t>FRANCISCO ZARCO</t>
  </si>
  <si>
    <t>PABLO MONTESINOS</t>
  </si>
  <si>
    <t>JACOB GRIMM</t>
  </si>
  <si>
    <t>JUAN RULFO</t>
  </si>
  <si>
    <t>ALBERT EINSTEIN</t>
  </si>
  <si>
    <t>02EJN0023O</t>
  </si>
  <si>
    <t>02EJN0133U</t>
  </si>
  <si>
    <t>02EJN0151J</t>
  </si>
  <si>
    <t>02EJN0153H</t>
  </si>
  <si>
    <t>02EJN0154G</t>
  </si>
  <si>
    <t>02EJN0177R</t>
  </si>
  <si>
    <t>FRANCISCO ALVAREZ S 20 30</t>
  </si>
  <si>
    <t>PEDRO PELAEZ MANRIQUEZ</t>
  </si>
  <si>
    <t>CAROLINA AGAZZI</t>
  </si>
  <si>
    <t>ENRIQUE LAUBSCHER</t>
  </si>
  <si>
    <t>PROFA. BERTHA VON GLUMER</t>
  </si>
  <si>
    <t>MARGARITA MAZA DE JUAREZ</t>
  </si>
  <si>
    <t>500</t>
  </si>
  <si>
    <t>02EJN0038Q</t>
  </si>
  <si>
    <t>02EJN0043B</t>
  </si>
  <si>
    <t>02EJN0051K</t>
  </si>
  <si>
    <t>02EJN0056F</t>
  </si>
  <si>
    <t>02EJN0083C</t>
  </si>
  <si>
    <t>02EJN0098E</t>
  </si>
  <si>
    <t>02EJN0099D</t>
  </si>
  <si>
    <t>02EJN0100C</t>
  </si>
  <si>
    <t>02EJN0101B</t>
  </si>
  <si>
    <t>02EJN0111I</t>
  </si>
  <si>
    <t>02EJN0115E</t>
  </si>
  <si>
    <t>02EJN0162P</t>
  </si>
  <si>
    <t>02EJN0193I</t>
  </si>
  <si>
    <t>02EJN0198D</t>
  </si>
  <si>
    <t>02EJN0205X</t>
  </si>
  <si>
    <t>02EJN0210I</t>
  </si>
  <si>
    <t>02EJN0211H</t>
  </si>
  <si>
    <t>02EJN0212G</t>
  </si>
  <si>
    <t>02EJN0217B</t>
  </si>
  <si>
    <t>02EJN0218A</t>
  </si>
  <si>
    <t>02EJN0233T</t>
  </si>
  <si>
    <t>02EJN0235R</t>
  </si>
  <si>
    <t>02EJN0236Q</t>
  </si>
  <si>
    <t>02EJN0252H</t>
  </si>
  <si>
    <t>02EJN0256D</t>
  </si>
  <si>
    <t>02EJN0260Q</t>
  </si>
  <si>
    <t>02EJN0263N</t>
  </si>
  <si>
    <t>PROF. MANUEL MONTES CARRILLO</t>
  </si>
  <si>
    <t>LIC. JESUS REYES HEROLES</t>
  </si>
  <si>
    <t>ROSAURA ZAPATA</t>
  </si>
  <si>
    <t>LEV SEMYNOVICH VYGOTSKI</t>
  </si>
  <si>
    <t>JUANA DE ASBAJE</t>
  </si>
  <si>
    <t>JOHN DEWEY</t>
  </si>
  <si>
    <t>MARIA MONTESSORI</t>
  </si>
  <si>
    <t>FEDERICO FROEBEL</t>
  </si>
  <si>
    <t>JOHANN HEINRICH PESTALOZZI</t>
  </si>
  <si>
    <t>JAIME TORRES BODET</t>
  </si>
  <si>
    <t>JAIME SABINES</t>
  </si>
  <si>
    <t>ANTONIO ROBLES SOLER</t>
  </si>
  <si>
    <t>JOSEFA ORTIZ DE DOMINGUEZ</t>
  </si>
  <si>
    <t>LUIS DONALDO COLOSIO</t>
  </si>
  <si>
    <t>MAHATMA GANDHI</t>
  </si>
  <si>
    <t>PABLO RUIZ PICASSO</t>
  </si>
  <si>
    <t>ELENA ISABEL VICTORIA PARMA</t>
  </si>
  <si>
    <t>BAHIA DE ENSENADA</t>
  </si>
  <si>
    <t>ALFRED NOBEL</t>
  </si>
  <si>
    <t>MARIA TRINIDAD PALAZUELOS</t>
  </si>
  <si>
    <t>JUAN ESCUTIA</t>
  </si>
  <si>
    <t>HERMANOS GRIMM</t>
  </si>
  <si>
    <t>EL RUISEÑOR MEXICANO</t>
  </si>
  <si>
    <t>PROFA. ESTEFANIA CASTAÑEDA</t>
  </si>
  <si>
    <t>ANGELICA AÑORVE</t>
  </si>
  <si>
    <t>JARDIN DE NIÑOS DE LA ESPERANZA</t>
  </si>
  <si>
    <t>02DJN0004A</t>
  </si>
  <si>
    <t>02DJN0077T</t>
  </si>
  <si>
    <t>02DJN0096H</t>
  </si>
  <si>
    <t>02DJN0216D</t>
  </si>
  <si>
    <t>02DJN0234T</t>
  </si>
  <si>
    <t>02DJN0504W</t>
  </si>
  <si>
    <t>JUAN JACOBO ROUSSEAU</t>
  </si>
  <si>
    <t>FELIX MENDELSSOHN</t>
  </si>
  <si>
    <t>PENSADOR MEXICANO</t>
  </si>
  <si>
    <t>ITZAMA</t>
  </si>
  <si>
    <t>EL MARINERO</t>
  </si>
  <si>
    <t>02DJN0097G</t>
  </si>
  <si>
    <t>02DJN0149W</t>
  </si>
  <si>
    <t>02DJN0154H</t>
  </si>
  <si>
    <t>02DJN0167L</t>
  </si>
  <si>
    <t>02DJN0203Z</t>
  </si>
  <si>
    <t>02DJN0320P</t>
  </si>
  <si>
    <t>02DJN0499A</t>
  </si>
  <si>
    <t>PRESIDENTE BENITO JUAREZ</t>
  </si>
  <si>
    <t>BAJA CALIFORNIA</t>
  </si>
  <si>
    <t>CARLOS PERRAULT</t>
  </si>
  <si>
    <t>BERNAL DIAZ DEL CASTILLO</t>
  </si>
  <si>
    <t>AZTECA</t>
  </si>
  <si>
    <t>JESUS REYES HEROLES</t>
  </si>
  <si>
    <t>OCTAVIO PAZ</t>
  </si>
  <si>
    <t>02DJN0041E</t>
  </si>
  <si>
    <t>02DJN0150L</t>
  </si>
  <si>
    <t>02DJN0156F</t>
  </si>
  <si>
    <t>02DJN0223N</t>
  </si>
  <si>
    <t>02DJN0232V</t>
  </si>
  <si>
    <t>02DJN0314E</t>
  </si>
  <si>
    <t>LEONARDO BRAVO</t>
  </si>
  <si>
    <t>OSCAR WILDE</t>
  </si>
  <si>
    <t>CAMARA JUNIOR</t>
  </si>
  <si>
    <t>VALLE DORADO</t>
  </si>
  <si>
    <t>DIEGO RIVERA</t>
  </si>
  <si>
    <t>JOSE CLEMENTE OROZCO</t>
  </si>
  <si>
    <t>02DJN0005Z</t>
  </si>
  <si>
    <t>02DJN0027L</t>
  </si>
  <si>
    <t>02DJN0042D</t>
  </si>
  <si>
    <t>02DJN0054I</t>
  </si>
  <si>
    <t>02DJN0119B</t>
  </si>
  <si>
    <t>02DJN0212H</t>
  </si>
  <si>
    <t>02DJN0307V</t>
  </si>
  <si>
    <t>02DJN0453F</t>
  </si>
  <si>
    <t>02DJN0479N</t>
  </si>
  <si>
    <t>02DJN0519Y</t>
  </si>
  <si>
    <t>02DJN0551G</t>
  </si>
  <si>
    <t>02DJN0584Y</t>
  </si>
  <si>
    <t>02DJN0585X</t>
  </si>
  <si>
    <t>02DJN0586W</t>
  </si>
  <si>
    <t>02DJN0587V</t>
  </si>
  <si>
    <t>02DJN0588U</t>
  </si>
  <si>
    <t>CADETE AGUSTIN MELGAR</t>
  </si>
  <si>
    <t>12 DE OCTUBRE</t>
  </si>
  <si>
    <t>PRIMERO DE MAYO</t>
  </si>
  <si>
    <t>ABRAHAM CASTELLANOS</t>
  </si>
  <si>
    <t>ABELARDO L RODRIGUEZ</t>
  </si>
  <si>
    <t>JAZMIN</t>
  </si>
  <si>
    <t>CALAFIA</t>
  </si>
  <si>
    <t>PRIMAVERA</t>
  </si>
  <si>
    <t>CRI-CRI</t>
  </si>
  <si>
    <t>MARIA EUGENIA RAQUEL PADILLA SOTELO</t>
  </si>
  <si>
    <t>30 DE ABRIL</t>
  </si>
  <si>
    <t>SOR JUANA INES DE LA CRUZ</t>
  </si>
  <si>
    <t>BENITA GALEANA</t>
  </si>
  <si>
    <t>JORGE ARTURO PUCHETA GIL</t>
  </si>
  <si>
    <t>NIÑOS HEROES DE CHAPULTEPEC</t>
  </si>
  <si>
    <t>02DJN0118C</t>
  </si>
  <si>
    <t>02DJN0122P</t>
  </si>
  <si>
    <t>02DJN0166M</t>
  </si>
  <si>
    <t>02DJN0213G</t>
  </si>
  <si>
    <t>02DJN0352H</t>
  </si>
  <si>
    <t>02DJN0356D</t>
  </si>
  <si>
    <t>02DJN0418Z</t>
  </si>
  <si>
    <t>02DJN0531T</t>
  </si>
  <si>
    <t>02DJN0628E</t>
  </si>
  <si>
    <t>02DJN0662L</t>
  </si>
  <si>
    <t>02DJN0682Z</t>
  </si>
  <si>
    <t>AMADO NERVO</t>
  </si>
  <si>
    <t>ADOLFO RAMIREZ MENDEZ</t>
  </si>
  <si>
    <t>18 DE MARZO DE 1938</t>
  </si>
  <si>
    <t>GUADALUPE FRANCO CASTORENA</t>
  </si>
  <si>
    <t>AXAYACATL</t>
  </si>
  <si>
    <t>JOAQUIN BARANDA</t>
  </si>
  <si>
    <t>CELESTIN FREINET</t>
  </si>
  <si>
    <t>LEONA VICARIO</t>
  </si>
  <si>
    <t>MARIANO ESCOBEDO</t>
  </si>
  <si>
    <t>EMILIA FERREIRO</t>
  </si>
  <si>
    <t>02DJN0047Z</t>
  </si>
  <si>
    <t>02DJN0139P</t>
  </si>
  <si>
    <t>02DJN0153I</t>
  </si>
  <si>
    <t>02DJN0158D</t>
  </si>
  <si>
    <t>02DJN0219A</t>
  </si>
  <si>
    <t>02DJN0238P</t>
  </si>
  <si>
    <t>02DJN0247X</t>
  </si>
  <si>
    <t>02DJN0279P</t>
  </si>
  <si>
    <t>02DJN0524J</t>
  </si>
  <si>
    <t>02DJN0627F</t>
  </si>
  <si>
    <t>PADRE KINO</t>
  </si>
  <si>
    <t>IGNACIO MANUEL ALTAMIRANO</t>
  </si>
  <si>
    <t>MOCTEZUMA</t>
  </si>
  <si>
    <t>HERMENEGILDO GALEANA</t>
  </si>
  <si>
    <t>GUILLERMO SHAKESPEARE</t>
  </si>
  <si>
    <t>LEYES DE REFORMA</t>
  </si>
  <si>
    <t>QUETZALCOATL</t>
  </si>
  <si>
    <t>EL GRILLITO CANTOR</t>
  </si>
  <si>
    <t>SAN QUINTIN</t>
  </si>
  <si>
    <t>MANUEL ACUÑA</t>
  </si>
  <si>
    <t>02DJN0100D</t>
  </si>
  <si>
    <t>02DJN0221P</t>
  </si>
  <si>
    <t>02DJN0236R</t>
  </si>
  <si>
    <t>02DJN0319Z</t>
  </si>
  <si>
    <t>02DJN0348V</t>
  </si>
  <si>
    <t>AIDA SULLIVAN DE RODRIGUEZ</t>
  </si>
  <si>
    <t>VILLA JUAREZ</t>
  </si>
  <si>
    <t>LA MISION</t>
  </si>
  <si>
    <t>TONATIUH</t>
  </si>
  <si>
    <t>CUITLAHUAC</t>
  </si>
  <si>
    <t>02DJN0057F</t>
  </si>
  <si>
    <t>02DJN0162Q</t>
  </si>
  <si>
    <t>02DJN0207W</t>
  </si>
  <si>
    <t>02DJN0220Q</t>
  </si>
  <si>
    <t>02DJN0277R</t>
  </si>
  <si>
    <t>02DJN0278Q</t>
  </si>
  <si>
    <t>02DJN0306W</t>
  </si>
  <si>
    <t>02DJN0350J</t>
  </si>
  <si>
    <t>02DJN0419Z</t>
  </si>
  <si>
    <t>02DJN0420O</t>
  </si>
  <si>
    <t>02DJN0458A</t>
  </si>
  <si>
    <t>02DJN0508S</t>
  </si>
  <si>
    <t>02DJN0681Z</t>
  </si>
  <si>
    <t>17 DE SEPTIEMBRE DE 1542</t>
  </si>
  <si>
    <t>MATILDE RODRIGUEZ CABO</t>
  </si>
  <si>
    <t>JULIO VERNE</t>
  </si>
  <si>
    <t>DANTE ALIGHIERI</t>
  </si>
  <si>
    <t>ENRIQUE GONZALEZ MARTINEZ</t>
  </si>
  <si>
    <t>PEDRO MORENO</t>
  </si>
  <si>
    <t>RAFAEL RAMIREZ</t>
  </si>
  <si>
    <t>MA CELIA ESTHER VALDEZ ANGULO</t>
  </si>
  <si>
    <t>MANUEL CLEMENTE ROJO ZAVALA</t>
  </si>
  <si>
    <t>DAVID ZARATE ZAZUETA</t>
  </si>
  <si>
    <t>FRANCISCO GABILONDO SOLER</t>
  </si>
  <si>
    <t>BICENTENARIO DE MEXICO</t>
  </si>
  <si>
    <t>02DJN0055H</t>
  </si>
  <si>
    <t>02DJN0151K</t>
  </si>
  <si>
    <t>02DJN0204Z</t>
  </si>
  <si>
    <t>02DJN0208V</t>
  </si>
  <si>
    <t>02DJN0244Z</t>
  </si>
  <si>
    <t>02DJN0270Y</t>
  </si>
  <si>
    <t>02DJN0280E</t>
  </si>
  <si>
    <t>02DJN0330W</t>
  </si>
  <si>
    <t>02DJN0349U</t>
  </si>
  <si>
    <t>02DJN0498B</t>
  </si>
  <si>
    <t>02DJN0505V</t>
  </si>
  <si>
    <t>02DJN0523K</t>
  </si>
  <si>
    <t>CENTRO DEL POBLADO</t>
  </si>
  <si>
    <t>ROSA AGUIRRE MIRANDA</t>
  </si>
  <si>
    <t>ANTON MAKARENKO</t>
  </si>
  <si>
    <t>NARCISO MENDOZA</t>
  </si>
  <si>
    <t>CORREGIDORA</t>
  </si>
  <si>
    <t>HELEN KELLER</t>
  </si>
  <si>
    <t>MAR DE CORTEZ</t>
  </si>
  <si>
    <t>JAIME NUNO ROCA</t>
  </si>
  <si>
    <t>FRANCISCO VILLA</t>
  </si>
  <si>
    <t>02DJN0147Y</t>
  </si>
  <si>
    <t>02DJN0148X</t>
  </si>
  <si>
    <t>02DJN0152J</t>
  </si>
  <si>
    <t>02DJN0161R</t>
  </si>
  <si>
    <t>02DJN0276S</t>
  </si>
  <si>
    <t>02DJN0452G</t>
  </si>
  <si>
    <t>02DJN0454E</t>
  </si>
  <si>
    <t>02DJN0476Q</t>
  </si>
  <si>
    <t>02DJN0478O</t>
  </si>
  <si>
    <t>02DJN0685W</t>
  </si>
  <si>
    <t>02DJN0687U</t>
  </si>
  <si>
    <t>02DJN0688T</t>
  </si>
  <si>
    <t>HERMANOS FLORES MAGON</t>
  </si>
  <si>
    <t>JOSE MARIA BOCANEGRA</t>
  </si>
  <si>
    <t>FERNANDO MONTES DE OCA</t>
  </si>
  <si>
    <t>TEOTIHUACAN</t>
  </si>
  <si>
    <t>FRIDA KAHLO</t>
  </si>
  <si>
    <t>CARMEN RAMOS DEL RIO</t>
  </si>
  <si>
    <t>JUANA DE ARCO</t>
  </si>
  <si>
    <t>GREGORIO TORRES QUINTERO</t>
  </si>
  <si>
    <t>JOSE VASCONCELOS</t>
  </si>
  <si>
    <t>EL NIÑO ARTILLERO</t>
  </si>
  <si>
    <t>02DJN0068L</t>
  </si>
  <si>
    <t>02DJN0209U</t>
  </si>
  <si>
    <t>02DJN0210J</t>
  </si>
  <si>
    <t>02DJN0255F</t>
  </si>
  <si>
    <t>02DJN0355E</t>
  </si>
  <si>
    <t>JUAN BOSCO</t>
  </si>
  <si>
    <t>CLEOTILDE GONZALEZ GARCIA</t>
  </si>
  <si>
    <t>MEXICO</t>
  </si>
  <si>
    <t>XOCHICALPILLI</t>
  </si>
  <si>
    <t>02DJN0714A</t>
  </si>
  <si>
    <t>ANTONIO MELENDREZ CESEÑA</t>
  </si>
  <si>
    <t>Departamento de Planeación, Programación y Presupuesto</t>
  </si>
  <si>
    <t>ENSENADA,B.C.</t>
  </si>
  <si>
    <r>
      <t xml:space="preserve">Estadística de </t>
    </r>
    <r>
      <rPr>
        <b/>
        <u/>
        <sz val="12"/>
        <rFont val="Arial"/>
        <family val="2"/>
      </rPr>
      <t>Inicio Curso 2016-2017</t>
    </r>
  </si>
  <si>
    <t>09</t>
  </si>
  <si>
    <t>Sello</t>
  </si>
  <si>
    <t>FRANCESCO TONUCCI</t>
  </si>
  <si>
    <t>30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</si>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</sst>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u/>
      <sz val="12"/>
      <name val="Arial"/>
      <family val="2"/>
    </font>
    <font>
      <b/>
      <sz val="13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95">
    <xf numFmtId="0" fontId="0" fillId="0" borderId="0" xfId="0"/>
    <xf numFmtId="0" fontId="5" fillId="0" borderId="0" xfId="0" applyFont="1"/>
    <xf numFmtId="0" fontId="5" fillId="0" borderId="0" xfId="1"/>
    <xf numFmtId="1" fontId="0" fillId="0" borderId="0" xfId="0" applyNumberFormat="1"/>
    <xf numFmtId="1" fontId="5" fillId="0" borderId="0" xfId="0" quotePrefix="1" applyNumberFormat="1" applyFont="1"/>
    <xf numFmtId="1" fontId="5" fillId="0" borderId="0" xfId="0" applyNumberFormat="1" applyFont="1"/>
    <xf numFmtId="0" fontId="2" fillId="0" borderId="0" xfId="2" applyFont="1"/>
    <xf numFmtId="0" fontId="1" fillId="0" borderId="0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6" fillId="0" borderId="21" xfId="2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/>
    </xf>
    <xf numFmtId="0" fontId="1" fillId="0" borderId="18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6" fillId="0" borderId="0" xfId="2" applyFont="1" applyBorder="1"/>
    <xf numFmtId="0" fontId="2" fillId="0" borderId="0" xfId="2" applyFont="1" applyBorder="1"/>
    <xf numFmtId="0" fontId="1" fillId="0" borderId="0" xfId="2" applyFont="1"/>
    <xf numFmtId="0" fontId="8" fillId="0" borderId="0" xfId="2" applyFont="1"/>
    <xf numFmtId="0" fontId="1" fillId="0" borderId="0" xfId="2"/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1" fillId="0" borderId="0" xfId="2" applyBorder="1"/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9" xfId="2" applyFont="1" applyFill="1" applyBorder="1" applyAlignment="1">
      <alignment horizontal="center"/>
    </xf>
    <xf numFmtId="0" fontId="3" fillId="0" borderId="23" xfId="2" applyFont="1" applyFill="1" applyBorder="1"/>
    <xf numFmtId="0" fontId="3" fillId="0" borderId="9" xfId="2" applyFont="1" applyFill="1" applyBorder="1"/>
    <xf numFmtId="0" fontId="3" fillId="0" borderId="10" xfId="2" applyFont="1" applyFill="1" applyBorder="1" applyAlignment="1">
      <alignment horizontal="center"/>
    </xf>
    <xf numFmtId="0" fontId="2" fillId="0" borderId="10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1" fillId="0" borderId="14" xfId="2" applyFont="1" applyFill="1" applyBorder="1" applyAlignment="1">
      <alignment horizontal="center"/>
    </xf>
    <xf numFmtId="0" fontId="1" fillId="0" borderId="15" xfId="2" applyFont="1" applyFill="1" applyBorder="1" applyAlignment="1">
      <alignment horizontal="center"/>
    </xf>
    <xf numFmtId="0" fontId="3" fillId="0" borderId="16" xfId="2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" fillId="0" borderId="0" xfId="2" applyFont="1" applyFill="1"/>
    <xf numFmtId="0" fontId="1" fillId="0" borderId="0" xfId="2" applyFill="1"/>
    <xf numFmtId="0" fontId="1" fillId="0" borderId="0" xfId="2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1" fillId="0" borderId="0" xfId="2" applyBorder="1" applyAlignment="1">
      <alignment horizontal="center"/>
    </xf>
    <xf numFmtId="0" fontId="3" fillId="0" borderId="25" xfId="2" applyFont="1" applyFill="1" applyBorder="1" applyAlignment="1" applyProtection="1">
      <alignment horizontal="center"/>
      <protection locked="0"/>
    </xf>
    <xf numFmtId="0" fontId="1" fillId="0" borderId="17" xfId="2" applyFont="1" applyFill="1" applyBorder="1" applyAlignment="1" applyProtection="1">
      <alignment horizontal="center"/>
      <protection locked="0"/>
    </xf>
    <xf numFmtId="0" fontId="1" fillId="0" borderId="13" xfId="2" applyFont="1" applyFill="1" applyBorder="1" applyAlignment="1" applyProtection="1">
      <alignment horizontal="center"/>
      <protection locked="0"/>
    </xf>
    <xf numFmtId="0" fontId="1" fillId="0" borderId="17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horizontal="center"/>
    </xf>
    <xf numFmtId="0" fontId="1" fillId="0" borderId="0" xfId="2" applyFont="1" applyBorder="1" applyAlignment="1">
      <alignment horizontal="right"/>
    </xf>
    <xf numFmtId="0" fontId="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6" fillId="0" borderId="3" xfId="2" applyNumberFormat="1" applyFont="1" applyBorder="1" applyAlignment="1">
      <alignment horizontal="center"/>
    </xf>
    <xf numFmtId="0" fontId="1" fillId="0" borderId="45" xfId="2" applyFont="1" applyFill="1" applyBorder="1" applyAlignment="1" applyProtection="1">
      <alignment horizontal="center"/>
      <protection locked="0"/>
    </xf>
    <xf numFmtId="0" fontId="3" fillId="0" borderId="51" xfId="2" applyFont="1" applyFill="1" applyBorder="1" applyAlignment="1" applyProtection="1">
      <alignment horizontal="center"/>
      <protection locked="0"/>
    </xf>
    <xf numFmtId="1" fontId="1" fillId="0" borderId="0" xfId="0" applyNumberFormat="1" applyFont="1"/>
    <xf numFmtId="0" fontId="6" fillId="0" borderId="3" xfId="2" applyFont="1" applyBorder="1" applyAlignment="1">
      <alignment horizontal="center" vertical="center"/>
    </xf>
    <xf numFmtId="0" fontId="6" fillId="0" borderId="3" xfId="2" quotePrefix="1" applyFont="1" applyBorder="1" applyAlignment="1">
      <alignment horizontal="center" vertical="center"/>
    </xf>
    <xf numFmtId="0" fontId="3" fillId="0" borderId="0" xfId="2" applyFont="1"/>
    <xf numFmtId="0" fontId="6" fillId="0" borderId="21" xfId="2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9" fontId="1" fillId="0" borderId="0" xfId="2" applyNumberFormat="1" applyFont="1" applyFill="1" applyBorder="1"/>
    <xf numFmtId="0" fontId="1" fillId="0" borderId="0" xfId="2" applyFont="1" applyFill="1" applyBorder="1"/>
    <xf numFmtId="0" fontId="4" fillId="0" borderId="0" xfId="2" applyFont="1" applyFill="1" applyBorder="1" applyAlignment="1"/>
    <xf numFmtId="0" fontId="1" fillId="0" borderId="0" xfId="2" applyFill="1" applyBorder="1" applyAlignment="1">
      <alignment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Font="1" applyFill="1" applyBorder="1" applyAlignment="1">
      <alignment shrinkToFit="1"/>
    </xf>
    <xf numFmtId="0" fontId="1" fillId="0" borderId="0" xfId="2" applyFill="1" applyBorder="1" applyAlignment="1">
      <alignment vertical="center" wrapText="1"/>
    </xf>
    <xf numFmtId="0" fontId="1" fillId="0" borderId="0" xfId="2" applyFont="1" applyFill="1" applyBorder="1" applyAlignment="1"/>
    <xf numFmtId="49" fontId="1" fillId="0" borderId="0" xfId="2" applyNumberFormat="1" applyFont="1" applyFill="1" applyBorder="1" applyAlignment="1">
      <alignment shrinkToFit="1"/>
    </xf>
    <xf numFmtId="0" fontId="1" fillId="0" borderId="0" xfId="2" applyFill="1" applyBorder="1" applyAlignment="1">
      <alignment wrapText="1"/>
    </xf>
    <xf numFmtId="0" fontId="1" fillId="0" borderId="0" xfId="2" applyFill="1" applyBorder="1" applyAlignment="1">
      <alignment horizontal="center" wrapText="1"/>
    </xf>
    <xf numFmtId="0" fontId="1" fillId="0" borderId="0" xfId="2" applyFont="1" applyFill="1" applyBorder="1" applyAlignment="1">
      <alignment vertical="center" shrinkToFit="1"/>
    </xf>
    <xf numFmtId="0" fontId="6" fillId="0" borderId="0" xfId="2" applyFont="1" applyBorder="1" applyAlignment="1"/>
    <xf numFmtId="0" fontId="1" fillId="0" borderId="0" xfId="2" applyFont="1" applyBorder="1" applyAlignment="1">
      <alignment vertical="center"/>
    </xf>
    <xf numFmtId="0" fontId="2" fillId="0" borderId="0" xfId="2" applyFont="1" applyBorder="1" applyAlignment="1"/>
    <xf numFmtId="0" fontId="2" fillId="0" borderId="1" xfId="2" applyFont="1" applyBorder="1" applyAlignment="1" applyProtection="1">
      <alignment horizontal="center"/>
      <protection locked="0"/>
    </xf>
    <xf numFmtId="0" fontId="1" fillId="0" borderId="17" xfId="2" applyFont="1" applyFill="1" applyBorder="1" applyAlignment="1" applyProtection="1">
      <alignment horizontal="center"/>
      <protection locked="0"/>
    </xf>
    <xf numFmtId="0" fontId="1" fillId="0" borderId="33" xfId="2" applyFont="1" applyFill="1" applyBorder="1" applyAlignment="1" applyProtection="1">
      <alignment horizontal="center"/>
      <protection locked="0"/>
    </xf>
    <xf numFmtId="0" fontId="1" fillId="0" borderId="24" xfId="2" applyFont="1" applyFill="1" applyBorder="1" applyAlignment="1" applyProtection="1">
      <alignment horizontal="center"/>
      <protection locked="0"/>
    </xf>
    <xf numFmtId="0" fontId="1" fillId="0" borderId="7" xfId="2" applyFont="1" applyFill="1" applyBorder="1" applyAlignment="1" applyProtection="1">
      <alignment horizontal="center"/>
      <protection locked="0"/>
    </xf>
    <xf numFmtId="0" fontId="1" fillId="0" borderId="31" xfId="2" applyFont="1" applyFill="1" applyBorder="1" applyAlignment="1" applyProtection="1">
      <alignment horizontal="center"/>
      <protection locked="0"/>
    </xf>
    <xf numFmtId="0" fontId="1" fillId="0" borderId="38" xfId="2" applyFont="1" applyFill="1" applyBorder="1" applyAlignment="1">
      <alignment horizontal="center"/>
    </xf>
    <xf numFmtId="0" fontId="1" fillId="0" borderId="39" xfId="2" applyFont="1" applyFill="1" applyBorder="1" applyAlignment="1">
      <alignment horizontal="center"/>
    </xf>
    <xf numFmtId="0" fontId="1" fillId="0" borderId="17" xfId="2" applyFont="1" applyFill="1" applyBorder="1" applyAlignment="1">
      <alignment horizontal="center" shrinkToFit="1"/>
    </xf>
    <xf numFmtId="0" fontId="1" fillId="0" borderId="28" xfId="2" applyFont="1" applyFill="1" applyBorder="1" applyAlignment="1">
      <alignment horizontal="center" shrinkToFit="1"/>
    </xf>
    <xf numFmtId="0" fontId="1" fillId="0" borderId="24" xfId="2" applyFont="1" applyFill="1" applyBorder="1" applyAlignment="1">
      <alignment horizontal="center" shrinkToFit="1"/>
    </xf>
    <xf numFmtId="49" fontId="6" fillId="0" borderId="38" xfId="2" applyNumberFormat="1" applyFont="1" applyBorder="1" applyAlignment="1">
      <alignment horizontal="center"/>
    </xf>
    <xf numFmtId="49" fontId="6" fillId="0" borderId="41" xfId="2" applyNumberFormat="1" applyFont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" shrinkToFit="1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/>
    </xf>
    <xf numFmtId="0" fontId="6" fillId="0" borderId="1" xfId="2" applyFont="1" applyBorder="1" applyAlignment="1" applyProtection="1">
      <alignment horizontal="center" shrinkToFit="1"/>
      <protection locked="0"/>
    </xf>
    <xf numFmtId="0" fontId="1" fillId="0" borderId="17" xfId="2" applyFont="1" applyFill="1" applyBorder="1" applyAlignment="1" applyProtection="1">
      <alignment horizontal="center" shrinkToFit="1"/>
      <protection locked="0"/>
    </xf>
    <xf numFmtId="0" fontId="1" fillId="0" borderId="28" xfId="2" applyFont="1" applyFill="1" applyBorder="1" applyAlignment="1" applyProtection="1">
      <alignment horizontal="center" shrinkToFit="1"/>
      <protection locked="0"/>
    </xf>
    <xf numFmtId="0" fontId="1" fillId="0" borderId="24" xfId="2" applyFont="1" applyFill="1" applyBorder="1" applyAlignment="1" applyProtection="1">
      <alignment horizontal="center" shrinkToFit="1"/>
      <protection locked="0"/>
    </xf>
    <xf numFmtId="0" fontId="6" fillId="0" borderId="37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0" xfId="2" applyFont="1" applyFill="1" applyBorder="1" applyAlignment="1">
      <alignment horizontal="center"/>
    </xf>
    <xf numFmtId="0" fontId="6" fillId="0" borderId="42" xfId="2" applyFont="1" applyFill="1" applyBorder="1" applyAlignment="1" applyProtection="1">
      <alignment horizontal="center"/>
      <protection locked="0"/>
    </xf>
    <xf numFmtId="0" fontId="6" fillId="0" borderId="30" xfId="2" applyFont="1" applyFill="1" applyBorder="1" applyAlignment="1" applyProtection="1">
      <alignment horizontal="center"/>
      <protection locked="0"/>
    </xf>
    <xf numFmtId="0" fontId="6" fillId="0" borderId="52" xfId="2" applyFont="1" applyFill="1" applyBorder="1" applyAlignment="1" applyProtection="1">
      <alignment horizontal="center"/>
      <protection locked="0"/>
    </xf>
    <xf numFmtId="0" fontId="1" fillId="0" borderId="13" xfId="2" applyFont="1" applyFill="1" applyBorder="1" applyAlignment="1" applyProtection="1">
      <alignment horizontal="center" shrinkToFit="1"/>
      <protection locked="0"/>
    </xf>
    <xf numFmtId="0" fontId="1" fillId="0" borderId="26" xfId="2" applyFont="1" applyFill="1" applyBorder="1" applyAlignment="1" applyProtection="1">
      <alignment horizontal="center" shrinkToFit="1"/>
      <protection locked="0"/>
    </xf>
    <xf numFmtId="0" fontId="1" fillId="0" borderId="27" xfId="2" applyFont="1" applyFill="1" applyBorder="1" applyAlignment="1" applyProtection="1">
      <alignment horizontal="center" shrinkToFit="1"/>
      <protection locked="0"/>
    </xf>
    <xf numFmtId="0" fontId="1" fillId="0" borderId="13" xfId="2" applyFont="1" applyFill="1" applyBorder="1" applyAlignment="1" applyProtection="1">
      <alignment horizontal="center"/>
      <protection locked="0"/>
    </xf>
    <xf numFmtId="0" fontId="1" fillId="0" borderId="27" xfId="2" applyFont="1" applyFill="1" applyBorder="1" applyAlignment="1" applyProtection="1">
      <alignment horizontal="center"/>
      <protection locked="0"/>
    </xf>
    <xf numFmtId="0" fontId="1" fillId="0" borderId="44" xfId="2" applyFont="1" applyFill="1" applyBorder="1" applyAlignment="1" applyProtection="1">
      <alignment horizontal="center"/>
      <protection locked="0"/>
    </xf>
    <xf numFmtId="0" fontId="1" fillId="0" borderId="0" xfId="2" applyFont="1" applyAlignment="1">
      <alignment horizontal="left"/>
    </xf>
    <xf numFmtId="0" fontId="1" fillId="0" borderId="0" xfId="2" applyFont="1" applyBorder="1" applyAlignment="1">
      <alignment horizontal="right"/>
    </xf>
    <xf numFmtId="0" fontId="2" fillId="0" borderId="12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40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 applyProtection="1">
      <alignment horizontal="center"/>
    </xf>
    <xf numFmtId="0" fontId="1" fillId="0" borderId="4" xfId="2" applyFont="1" applyBorder="1" applyAlignment="1">
      <alignment horizontal="center" vertical="center"/>
    </xf>
    <xf numFmtId="0" fontId="1" fillId="0" borderId="35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54" xfId="2" applyFont="1" applyBorder="1" applyAlignment="1">
      <alignment horizontal="center" vertical="center"/>
    </xf>
    <xf numFmtId="0" fontId="1" fillId="0" borderId="55" xfId="2" applyFont="1" applyBorder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/>
    </xf>
    <xf numFmtId="0" fontId="1" fillId="0" borderId="1" xfId="2" applyBorder="1" applyAlignment="1">
      <alignment horizontal="center" vertical="center"/>
    </xf>
    <xf numFmtId="0" fontId="1" fillId="0" borderId="43" xfId="2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1" fillId="0" borderId="4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54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1" fillId="0" borderId="18" xfId="2" applyFill="1" applyBorder="1" applyAlignment="1">
      <alignment horizontal="center"/>
    </xf>
    <xf numFmtId="0" fontId="1" fillId="0" borderId="9" xfId="2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21" xfId="2" applyFill="1" applyBorder="1" applyAlignment="1">
      <alignment horizontal="center"/>
    </xf>
    <xf numFmtId="0" fontId="3" fillId="0" borderId="34" xfId="2" applyFont="1" applyFill="1" applyBorder="1" applyAlignment="1">
      <alignment horizontal="center"/>
    </xf>
    <xf numFmtId="0" fontId="3" fillId="0" borderId="43" xfId="2" applyFont="1" applyFill="1" applyBorder="1" applyAlignment="1">
      <alignment horizontal="center"/>
    </xf>
    <xf numFmtId="0" fontId="3" fillId="0" borderId="36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0" fontId="3" fillId="0" borderId="2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/>
    </xf>
    <xf numFmtId="0" fontId="3" fillId="0" borderId="27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1" fillId="0" borderId="34" xfId="2" applyFill="1" applyBorder="1" applyAlignment="1">
      <alignment horizontal="center" vertical="center" wrapText="1"/>
    </xf>
    <xf numFmtId="0" fontId="1" fillId="0" borderId="36" xfId="2" applyFill="1" applyBorder="1" applyAlignment="1">
      <alignment horizontal="center" vertical="center" wrapText="1"/>
    </xf>
    <xf numFmtId="0" fontId="1" fillId="0" borderId="45" xfId="2" applyFill="1" applyBorder="1" applyAlignment="1">
      <alignment horizontal="center" vertical="center" wrapText="1"/>
    </xf>
    <xf numFmtId="0" fontId="1" fillId="0" borderId="47" xfId="2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/>
    </xf>
    <xf numFmtId="0" fontId="3" fillId="0" borderId="48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1" fillId="0" borderId="3" xfId="2" applyFill="1" applyBorder="1" applyAlignment="1">
      <alignment horizontal="center"/>
    </xf>
    <xf numFmtId="0" fontId="2" fillId="0" borderId="34" xfId="2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53" xfId="2" applyFont="1" applyFill="1" applyBorder="1" applyAlignment="1">
      <alignment horizontal="center" vertical="center"/>
    </xf>
    <xf numFmtId="0" fontId="2" fillId="0" borderId="45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47" xfId="2" applyFont="1" applyFill="1" applyBorder="1" applyAlignment="1">
      <alignment horizontal="center" vertical="center"/>
    </xf>
    <xf numFmtId="0" fontId="1" fillId="0" borderId="7" xfId="2" applyFont="1" applyFill="1" applyBorder="1" applyAlignment="1" applyProtection="1">
      <alignment horizontal="center" shrinkToFit="1"/>
      <protection locked="0"/>
    </xf>
    <xf numFmtId="0" fontId="1" fillId="0" borderId="57" xfId="2" applyFont="1" applyFill="1" applyBorder="1" applyAlignment="1" applyProtection="1">
      <alignment horizontal="center" shrinkToFit="1"/>
      <protection locked="0"/>
    </xf>
    <xf numFmtId="0" fontId="1" fillId="0" borderId="31" xfId="2" applyFont="1" applyFill="1" applyBorder="1" applyAlignment="1" applyProtection="1">
      <alignment horizontal="center" shrinkToFit="1"/>
      <protection locked="0"/>
    </xf>
    <xf numFmtId="0" fontId="6" fillId="0" borderId="1" xfId="2" applyFont="1" applyBorder="1" applyAlignment="1" applyProtection="1">
      <protection locked="0"/>
    </xf>
    <xf numFmtId="49" fontId="6" fillId="0" borderId="3" xfId="2" quotePrefix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190500</xdr:colOff>
      <xdr:row>4</xdr:row>
      <xdr:rowOff>28575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39</xdr:row>
      <xdr:rowOff>85725</xdr:rowOff>
    </xdr:from>
    <xdr:to>
      <xdr:col>14</xdr:col>
      <xdr:colOff>76200</xdr:colOff>
      <xdr:row>40</xdr:row>
      <xdr:rowOff>133350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6657975" y="7267575"/>
          <a:ext cx="762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</xdr:colOff>
      <xdr:row>32</xdr:row>
      <xdr:rowOff>47625</xdr:rowOff>
    </xdr:from>
    <xdr:to>
      <xdr:col>20</xdr:col>
      <xdr:colOff>85725</xdr:colOff>
      <xdr:row>33</xdr:row>
      <xdr:rowOff>95250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10763250" y="7229475"/>
          <a:ext cx="762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32</xdr:row>
      <xdr:rowOff>85725</xdr:rowOff>
    </xdr:from>
    <xdr:to>
      <xdr:col>14</xdr:col>
      <xdr:colOff>76200</xdr:colOff>
      <xdr:row>33</xdr:row>
      <xdr:rowOff>133350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6641404" y="7262095"/>
          <a:ext cx="76200" cy="2433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zoomScale="80" zoomScaleNormal="90" zoomScaleSheetLayoutView="80" workbookViewId="0">
      <selection activeCell="J25" sqref="J25:M25"/>
    </sheetView>
  </sheetViews>
  <sheetFormatPr baseColWidth="10" defaultColWidth="9.140625" defaultRowHeight="11.25" x14ac:dyDescent="0.2"/>
  <cols>
    <col min="1" max="1" width="5.7109375" style="6" customWidth="1"/>
    <col min="2" max="2" width="6.7109375" style="6" customWidth="1"/>
    <col min="3" max="3" width="9.42578125" style="6" customWidth="1"/>
    <col min="4" max="4" width="5.42578125" style="6" customWidth="1"/>
    <col min="5" max="5" width="4.7109375" style="6" customWidth="1"/>
    <col min="6" max="6" width="6" style="6" customWidth="1"/>
    <col min="7" max="7" width="7.42578125" style="6" customWidth="1"/>
    <col min="8" max="8" width="12.140625" style="6" customWidth="1"/>
    <col min="9" max="9" width="11.7109375" style="6" customWidth="1"/>
    <col min="10" max="10" width="19.140625" style="6" customWidth="1"/>
    <col min="11" max="11" width="4.7109375" style="6" customWidth="1"/>
    <col min="12" max="12" width="6.140625" style="6" customWidth="1"/>
    <col min="13" max="13" width="8.28515625" style="6" customWidth="1"/>
    <col min="14" max="19" width="8.7109375" style="6" customWidth="1"/>
    <col min="20" max="20" width="6.7109375" style="6" bestFit="1" customWidth="1"/>
    <col min="21" max="23" width="5.7109375" style="6" customWidth="1"/>
    <col min="24" max="40" width="9.140625" style="6"/>
    <col min="41" max="41" width="5.7109375" style="6" customWidth="1"/>
    <col min="42" max="42" width="6.7109375" style="6" customWidth="1"/>
    <col min="43" max="43" width="9.42578125" style="6" customWidth="1"/>
    <col min="44" max="44" width="5.42578125" style="6" customWidth="1"/>
    <col min="45" max="47" width="4.7109375" style="6" customWidth="1"/>
    <col min="48" max="48" width="11" style="6" customWidth="1"/>
    <col min="49" max="49" width="9.85546875" style="6" customWidth="1"/>
    <col min="50" max="50" width="19.140625" style="6" customWidth="1"/>
    <col min="51" max="51" width="4.7109375" style="6" customWidth="1"/>
    <col min="52" max="52" width="15.140625" style="6" customWidth="1"/>
    <col min="53" max="54" width="8.28515625" style="6" customWidth="1"/>
    <col min="55" max="60" width="8.7109375" style="6" customWidth="1"/>
    <col min="61" max="61" width="6.7109375" style="6" bestFit="1" customWidth="1"/>
    <col min="62" max="64" width="5.7109375" style="6" customWidth="1"/>
    <col min="65" max="296" width="9.140625" style="6"/>
    <col min="297" max="297" width="5.7109375" style="6" customWidth="1"/>
    <col min="298" max="298" width="6.7109375" style="6" customWidth="1"/>
    <col min="299" max="299" width="9.42578125" style="6" customWidth="1"/>
    <col min="300" max="300" width="5.42578125" style="6" customWidth="1"/>
    <col min="301" max="303" width="4.7109375" style="6" customWidth="1"/>
    <col min="304" max="304" width="11" style="6" customWidth="1"/>
    <col min="305" max="305" width="9.85546875" style="6" customWidth="1"/>
    <col min="306" max="306" width="19.140625" style="6" customWidth="1"/>
    <col min="307" max="307" width="4.7109375" style="6" customWidth="1"/>
    <col min="308" max="308" width="15.140625" style="6" customWidth="1"/>
    <col min="309" max="310" width="8.28515625" style="6" customWidth="1"/>
    <col min="311" max="316" width="8.7109375" style="6" customWidth="1"/>
    <col min="317" max="317" width="6.7109375" style="6" bestFit="1" customWidth="1"/>
    <col min="318" max="320" width="5.7109375" style="6" customWidth="1"/>
    <col min="321" max="552" width="9.140625" style="6"/>
    <col min="553" max="553" width="5.7109375" style="6" customWidth="1"/>
    <col min="554" max="554" width="6.7109375" style="6" customWidth="1"/>
    <col min="555" max="555" width="9.42578125" style="6" customWidth="1"/>
    <col min="556" max="556" width="5.42578125" style="6" customWidth="1"/>
    <col min="557" max="559" width="4.7109375" style="6" customWidth="1"/>
    <col min="560" max="560" width="11" style="6" customWidth="1"/>
    <col min="561" max="561" width="9.85546875" style="6" customWidth="1"/>
    <col min="562" max="562" width="19.140625" style="6" customWidth="1"/>
    <col min="563" max="563" width="4.7109375" style="6" customWidth="1"/>
    <col min="564" max="564" width="15.140625" style="6" customWidth="1"/>
    <col min="565" max="566" width="8.28515625" style="6" customWidth="1"/>
    <col min="567" max="572" width="8.7109375" style="6" customWidth="1"/>
    <col min="573" max="573" width="6.7109375" style="6" bestFit="1" customWidth="1"/>
    <col min="574" max="576" width="5.7109375" style="6" customWidth="1"/>
    <col min="577" max="808" width="9.140625" style="6"/>
    <col min="809" max="809" width="5.7109375" style="6" customWidth="1"/>
    <col min="810" max="810" width="6.7109375" style="6" customWidth="1"/>
    <col min="811" max="811" width="9.42578125" style="6" customWidth="1"/>
    <col min="812" max="812" width="5.42578125" style="6" customWidth="1"/>
    <col min="813" max="815" width="4.7109375" style="6" customWidth="1"/>
    <col min="816" max="816" width="11" style="6" customWidth="1"/>
    <col min="817" max="817" width="9.85546875" style="6" customWidth="1"/>
    <col min="818" max="818" width="19.140625" style="6" customWidth="1"/>
    <col min="819" max="819" width="4.7109375" style="6" customWidth="1"/>
    <col min="820" max="820" width="15.140625" style="6" customWidth="1"/>
    <col min="821" max="822" width="8.28515625" style="6" customWidth="1"/>
    <col min="823" max="828" width="8.7109375" style="6" customWidth="1"/>
    <col min="829" max="829" width="6.7109375" style="6" bestFit="1" customWidth="1"/>
    <col min="830" max="832" width="5.7109375" style="6" customWidth="1"/>
    <col min="833" max="1064" width="9.140625" style="6"/>
    <col min="1065" max="1065" width="5.7109375" style="6" customWidth="1"/>
    <col min="1066" max="1066" width="6.7109375" style="6" customWidth="1"/>
    <col min="1067" max="1067" width="9.42578125" style="6" customWidth="1"/>
    <col min="1068" max="1068" width="5.42578125" style="6" customWidth="1"/>
    <col min="1069" max="1071" width="4.7109375" style="6" customWidth="1"/>
    <col min="1072" max="1072" width="11" style="6" customWidth="1"/>
    <col min="1073" max="1073" width="9.85546875" style="6" customWidth="1"/>
    <col min="1074" max="1074" width="19.140625" style="6" customWidth="1"/>
    <col min="1075" max="1075" width="4.7109375" style="6" customWidth="1"/>
    <col min="1076" max="1076" width="15.140625" style="6" customWidth="1"/>
    <col min="1077" max="1078" width="8.28515625" style="6" customWidth="1"/>
    <col min="1079" max="1084" width="8.7109375" style="6" customWidth="1"/>
    <col min="1085" max="1085" width="6.7109375" style="6" bestFit="1" customWidth="1"/>
    <col min="1086" max="1088" width="5.7109375" style="6" customWidth="1"/>
    <col min="1089" max="1320" width="9.140625" style="6"/>
    <col min="1321" max="1321" width="5.7109375" style="6" customWidth="1"/>
    <col min="1322" max="1322" width="6.7109375" style="6" customWidth="1"/>
    <col min="1323" max="1323" width="9.42578125" style="6" customWidth="1"/>
    <col min="1324" max="1324" width="5.42578125" style="6" customWidth="1"/>
    <col min="1325" max="1327" width="4.7109375" style="6" customWidth="1"/>
    <col min="1328" max="1328" width="11" style="6" customWidth="1"/>
    <col min="1329" max="1329" width="9.85546875" style="6" customWidth="1"/>
    <col min="1330" max="1330" width="19.140625" style="6" customWidth="1"/>
    <col min="1331" max="1331" width="4.7109375" style="6" customWidth="1"/>
    <col min="1332" max="1332" width="15.140625" style="6" customWidth="1"/>
    <col min="1333" max="1334" width="8.28515625" style="6" customWidth="1"/>
    <col min="1335" max="1340" width="8.7109375" style="6" customWidth="1"/>
    <col min="1341" max="1341" width="6.7109375" style="6" bestFit="1" customWidth="1"/>
    <col min="1342" max="1344" width="5.7109375" style="6" customWidth="1"/>
    <col min="1345" max="1576" width="9.140625" style="6"/>
    <col min="1577" max="1577" width="5.7109375" style="6" customWidth="1"/>
    <col min="1578" max="1578" width="6.7109375" style="6" customWidth="1"/>
    <col min="1579" max="1579" width="9.42578125" style="6" customWidth="1"/>
    <col min="1580" max="1580" width="5.42578125" style="6" customWidth="1"/>
    <col min="1581" max="1583" width="4.7109375" style="6" customWidth="1"/>
    <col min="1584" max="1584" width="11" style="6" customWidth="1"/>
    <col min="1585" max="1585" width="9.85546875" style="6" customWidth="1"/>
    <col min="1586" max="1586" width="19.140625" style="6" customWidth="1"/>
    <col min="1587" max="1587" width="4.7109375" style="6" customWidth="1"/>
    <col min="1588" max="1588" width="15.140625" style="6" customWidth="1"/>
    <col min="1589" max="1590" width="8.28515625" style="6" customWidth="1"/>
    <col min="1591" max="1596" width="8.7109375" style="6" customWidth="1"/>
    <col min="1597" max="1597" width="6.7109375" style="6" bestFit="1" customWidth="1"/>
    <col min="1598" max="1600" width="5.7109375" style="6" customWidth="1"/>
    <col min="1601" max="1832" width="9.140625" style="6"/>
    <col min="1833" max="1833" width="5.7109375" style="6" customWidth="1"/>
    <col min="1834" max="1834" width="6.7109375" style="6" customWidth="1"/>
    <col min="1835" max="1835" width="9.42578125" style="6" customWidth="1"/>
    <col min="1836" max="1836" width="5.42578125" style="6" customWidth="1"/>
    <col min="1837" max="1839" width="4.7109375" style="6" customWidth="1"/>
    <col min="1840" max="1840" width="11" style="6" customWidth="1"/>
    <col min="1841" max="1841" width="9.85546875" style="6" customWidth="1"/>
    <col min="1842" max="1842" width="19.140625" style="6" customWidth="1"/>
    <col min="1843" max="1843" width="4.7109375" style="6" customWidth="1"/>
    <col min="1844" max="1844" width="15.140625" style="6" customWidth="1"/>
    <col min="1845" max="1846" width="8.28515625" style="6" customWidth="1"/>
    <col min="1847" max="1852" width="8.7109375" style="6" customWidth="1"/>
    <col min="1853" max="1853" width="6.7109375" style="6" bestFit="1" customWidth="1"/>
    <col min="1854" max="1856" width="5.7109375" style="6" customWidth="1"/>
    <col min="1857" max="2088" width="9.140625" style="6"/>
    <col min="2089" max="2089" width="5.7109375" style="6" customWidth="1"/>
    <col min="2090" max="2090" width="6.7109375" style="6" customWidth="1"/>
    <col min="2091" max="2091" width="9.42578125" style="6" customWidth="1"/>
    <col min="2092" max="2092" width="5.42578125" style="6" customWidth="1"/>
    <col min="2093" max="2095" width="4.7109375" style="6" customWidth="1"/>
    <col min="2096" max="2096" width="11" style="6" customWidth="1"/>
    <col min="2097" max="2097" width="9.85546875" style="6" customWidth="1"/>
    <col min="2098" max="2098" width="19.140625" style="6" customWidth="1"/>
    <col min="2099" max="2099" width="4.7109375" style="6" customWidth="1"/>
    <col min="2100" max="2100" width="15.140625" style="6" customWidth="1"/>
    <col min="2101" max="2102" width="8.28515625" style="6" customWidth="1"/>
    <col min="2103" max="2108" width="8.7109375" style="6" customWidth="1"/>
    <col min="2109" max="2109" width="6.7109375" style="6" bestFit="1" customWidth="1"/>
    <col min="2110" max="2112" width="5.7109375" style="6" customWidth="1"/>
    <col min="2113" max="2344" width="9.140625" style="6"/>
    <col min="2345" max="2345" width="5.7109375" style="6" customWidth="1"/>
    <col min="2346" max="2346" width="6.7109375" style="6" customWidth="1"/>
    <col min="2347" max="2347" width="9.42578125" style="6" customWidth="1"/>
    <col min="2348" max="2348" width="5.42578125" style="6" customWidth="1"/>
    <col min="2349" max="2351" width="4.7109375" style="6" customWidth="1"/>
    <col min="2352" max="2352" width="11" style="6" customWidth="1"/>
    <col min="2353" max="2353" width="9.85546875" style="6" customWidth="1"/>
    <col min="2354" max="2354" width="19.140625" style="6" customWidth="1"/>
    <col min="2355" max="2355" width="4.7109375" style="6" customWidth="1"/>
    <col min="2356" max="2356" width="15.140625" style="6" customWidth="1"/>
    <col min="2357" max="2358" width="8.28515625" style="6" customWidth="1"/>
    <col min="2359" max="2364" width="8.7109375" style="6" customWidth="1"/>
    <col min="2365" max="2365" width="6.7109375" style="6" bestFit="1" customWidth="1"/>
    <col min="2366" max="2368" width="5.7109375" style="6" customWidth="1"/>
    <col min="2369" max="2600" width="9.140625" style="6"/>
    <col min="2601" max="2601" width="5.7109375" style="6" customWidth="1"/>
    <col min="2602" max="2602" width="6.7109375" style="6" customWidth="1"/>
    <col min="2603" max="2603" width="9.42578125" style="6" customWidth="1"/>
    <col min="2604" max="2604" width="5.42578125" style="6" customWidth="1"/>
    <col min="2605" max="2607" width="4.7109375" style="6" customWidth="1"/>
    <col min="2608" max="2608" width="11" style="6" customWidth="1"/>
    <col min="2609" max="2609" width="9.85546875" style="6" customWidth="1"/>
    <col min="2610" max="2610" width="19.140625" style="6" customWidth="1"/>
    <col min="2611" max="2611" width="4.7109375" style="6" customWidth="1"/>
    <col min="2612" max="2612" width="15.140625" style="6" customWidth="1"/>
    <col min="2613" max="2614" width="8.28515625" style="6" customWidth="1"/>
    <col min="2615" max="2620" width="8.7109375" style="6" customWidth="1"/>
    <col min="2621" max="2621" width="6.7109375" style="6" bestFit="1" customWidth="1"/>
    <col min="2622" max="2624" width="5.7109375" style="6" customWidth="1"/>
    <col min="2625" max="2856" width="9.140625" style="6"/>
    <col min="2857" max="2857" width="5.7109375" style="6" customWidth="1"/>
    <col min="2858" max="2858" width="6.7109375" style="6" customWidth="1"/>
    <col min="2859" max="2859" width="9.42578125" style="6" customWidth="1"/>
    <col min="2860" max="2860" width="5.42578125" style="6" customWidth="1"/>
    <col min="2861" max="2863" width="4.7109375" style="6" customWidth="1"/>
    <col min="2864" max="2864" width="11" style="6" customWidth="1"/>
    <col min="2865" max="2865" width="9.85546875" style="6" customWidth="1"/>
    <col min="2866" max="2866" width="19.140625" style="6" customWidth="1"/>
    <col min="2867" max="2867" width="4.7109375" style="6" customWidth="1"/>
    <col min="2868" max="2868" width="15.140625" style="6" customWidth="1"/>
    <col min="2869" max="2870" width="8.28515625" style="6" customWidth="1"/>
    <col min="2871" max="2876" width="8.7109375" style="6" customWidth="1"/>
    <col min="2877" max="2877" width="6.7109375" style="6" bestFit="1" customWidth="1"/>
    <col min="2878" max="2880" width="5.7109375" style="6" customWidth="1"/>
    <col min="2881" max="3112" width="9.140625" style="6"/>
    <col min="3113" max="3113" width="5.7109375" style="6" customWidth="1"/>
    <col min="3114" max="3114" width="6.7109375" style="6" customWidth="1"/>
    <col min="3115" max="3115" width="9.42578125" style="6" customWidth="1"/>
    <col min="3116" max="3116" width="5.42578125" style="6" customWidth="1"/>
    <col min="3117" max="3119" width="4.7109375" style="6" customWidth="1"/>
    <col min="3120" max="3120" width="11" style="6" customWidth="1"/>
    <col min="3121" max="3121" width="9.85546875" style="6" customWidth="1"/>
    <col min="3122" max="3122" width="19.140625" style="6" customWidth="1"/>
    <col min="3123" max="3123" width="4.7109375" style="6" customWidth="1"/>
    <col min="3124" max="3124" width="15.140625" style="6" customWidth="1"/>
    <col min="3125" max="3126" width="8.28515625" style="6" customWidth="1"/>
    <col min="3127" max="3132" width="8.7109375" style="6" customWidth="1"/>
    <col min="3133" max="3133" width="6.7109375" style="6" bestFit="1" customWidth="1"/>
    <col min="3134" max="3136" width="5.7109375" style="6" customWidth="1"/>
    <col min="3137" max="3368" width="9.140625" style="6"/>
    <col min="3369" max="3369" width="5.7109375" style="6" customWidth="1"/>
    <col min="3370" max="3370" width="6.7109375" style="6" customWidth="1"/>
    <col min="3371" max="3371" width="9.42578125" style="6" customWidth="1"/>
    <col min="3372" max="3372" width="5.42578125" style="6" customWidth="1"/>
    <col min="3373" max="3375" width="4.7109375" style="6" customWidth="1"/>
    <col min="3376" max="3376" width="11" style="6" customWidth="1"/>
    <col min="3377" max="3377" width="9.85546875" style="6" customWidth="1"/>
    <col min="3378" max="3378" width="19.140625" style="6" customWidth="1"/>
    <col min="3379" max="3379" width="4.7109375" style="6" customWidth="1"/>
    <col min="3380" max="3380" width="15.140625" style="6" customWidth="1"/>
    <col min="3381" max="3382" width="8.28515625" style="6" customWidth="1"/>
    <col min="3383" max="3388" width="8.7109375" style="6" customWidth="1"/>
    <col min="3389" max="3389" width="6.7109375" style="6" bestFit="1" customWidth="1"/>
    <col min="3390" max="3392" width="5.7109375" style="6" customWidth="1"/>
    <col min="3393" max="3624" width="9.140625" style="6"/>
    <col min="3625" max="3625" width="5.7109375" style="6" customWidth="1"/>
    <col min="3626" max="3626" width="6.7109375" style="6" customWidth="1"/>
    <col min="3627" max="3627" width="9.42578125" style="6" customWidth="1"/>
    <col min="3628" max="3628" width="5.42578125" style="6" customWidth="1"/>
    <col min="3629" max="3631" width="4.7109375" style="6" customWidth="1"/>
    <col min="3632" max="3632" width="11" style="6" customWidth="1"/>
    <col min="3633" max="3633" width="9.85546875" style="6" customWidth="1"/>
    <col min="3634" max="3634" width="19.140625" style="6" customWidth="1"/>
    <col min="3635" max="3635" width="4.7109375" style="6" customWidth="1"/>
    <col min="3636" max="3636" width="15.140625" style="6" customWidth="1"/>
    <col min="3637" max="3638" width="8.28515625" style="6" customWidth="1"/>
    <col min="3639" max="3644" width="8.7109375" style="6" customWidth="1"/>
    <col min="3645" max="3645" width="6.7109375" style="6" bestFit="1" customWidth="1"/>
    <col min="3646" max="3648" width="5.7109375" style="6" customWidth="1"/>
    <col min="3649" max="3880" width="9.140625" style="6"/>
    <col min="3881" max="3881" width="5.7109375" style="6" customWidth="1"/>
    <col min="3882" max="3882" width="6.7109375" style="6" customWidth="1"/>
    <col min="3883" max="3883" width="9.42578125" style="6" customWidth="1"/>
    <col min="3884" max="3884" width="5.42578125" style="6" customWidth="1"/>
    <col min="3885" max="3887" width="4.7109375" style="6" customWidth="1"/>
    <col min="3888" max="3888" width="11" style="6" customWidth="1"/>
    <col min="3889" max="3889" width="9.85546875" style="6" customWidth="1"/>
    <col min="3890" max="3890" width="19.140625" style="6" customWidth="1"/>
    <col min="3891" max="3891" width="4.7109375" style="6" customWidth="1"/>
    <col min="3892" max="3892" width="15.140625" style="6" customWidth="1"/>
    <col min="3893" max="3894" width="8.28515625" style="6" customWidth="1"/>
    <col min="3895" max="3900" width="8.7109375" style="6" customWidth="1"/>
    <col min="3901" max="3901" width="6.7109375" style="6" bestFit="1" customWidth="1"/>
    <col min="3902" max="3904" width="5.7109375" style="6" customWidth="1"/>
    <col min="3905" max="4136" width="9.140625" style="6"/>
    <col min="4137" max="4137" width="5.7109375" style="6" customWidth="1"/>
    <col min="4138" max="4138" width="6.7109375" style="6" customWidth="1"/>
    <col min="4139" max="4139" width="9.42578125" style="6" customWidth="1"/>
    <col min="4140" max="4140" width="5.42578125" style="6" customWidth="1"/>
    <col min="4141" max="4143" width="4.7109375" style="6" customWidth="1"/>
    <col min="4144" max="4144" width="11" style="6" customWidth="1"/>
    <col min="4145" max="4145" width="9.85546875" style="6" customWidth="1"/>
    <col min="4146" max="4146" width="19.140625" style="6" customWidth="1"/>
    <col min="4147" max="4147" width="4.7109375" style="6" customWidth="1"/>
    <col min="4148" max="4148" width="15.140625" style="6" customWidth="1"/>
    <col min="4149" max="4150" width="8.28515625" style="6" customWidth="1"/>
    <col min="4151" max="4156" width="8.7109375" style="6" customWidth="1"/>
    <col min="4157" max="4157" width="6.7109375" style="6" bestFit="1" customWidth="1"/>
    <col min="4158" max="4160" width="5.7109375" style="6" customWidth="1"/>
    <col min="4161" max="4392" width="9.140625" style="6"/>
    <col min="4393" max="4393" width="5.7109375" style="6" customWidth="1"/>
    <col min="4394" max="4394" width="6.7109375" style="6" customWidth="1"/>
    <col min="4395" max="4395" width="9.42578125" style="6" customWidth="1"/>
    <col min="4396" max="4396" width="5.42578125" style="6" customWidth="1"/>
    <col min="4397" max="4399" width="4.7109375" style="6" customWidth="1"/>
    <col min="4400" max="4400" width="11" style="6" customWidth="1"/>
    <col min="4401" max="4401" width="9.85546875" style="6" customWidth="1"/>
    <col min="4402" max="4402" width="19.140625" style="6" customWidth="1"/>
    <col min="4403" max="4403" width="4.7109375" style="6" customWidth="1"/>
    <col min="4404" max="4404" width="15.140625" style="6" customWidth="1"/>
    <col min="4405" max="4406" width="8.28515625" style="6" customWidth="1"/>
    <col min="4407" max="4412" width="8.7109375" style="6" customWidth="1"/>
    <col min="4413" max="4413" width="6.7109375" style="6" bestFit="1" customWidth="1"/>
    <col min="4414" max="4416" width="5.7109375" style="6" customWidth="1"/>
    <col min="4417" max="4648" width="9.140625" style="6"/>
    <col min="4649" max="4649" width="5.7109375" style="6" customWidth="1"/>
    <col min="4650" max="4650" width="6.7109375" style="6" customWidth="1"/>
    <col min="4651" max="4651" width="9.42578125" style="6" customWidth="1"/>
    <col min="4652" max="4652" width="5.42578125" style="6" customWidth="1"/>
    <col min="4653" max="4655" width="4.7109375" style="6" customWidth="1"/>
    <col min="4656" max="4656" width="11" style="6" customWidth="1"/>
    <col min="4657" max="4657" width="9.85546875" style="6" customWidth="1"/>
    <col min="4658" max="4658" width="19.140625" style="6" customWidth="1"/>
    <col min="4659" max="4659" width="4.7109375" style="6" customWidth="1"/>
    <col min="4660" max="4660" width="15.140625" style="6" customWidth="1"/>
    <col min="4661" max="4662" width="8.28515625" style="6" customWidth="1"/>
    <col min="4663" max="4668" width="8.7109375" style="6" customWidth="1"/>
    <col min="4669" max="4669" width="6.7109375" style="6" bestFit="1" customWidth="1"/>
    <col min="4670" max="4672" width="5.7109375" style="6" customWidth="1"/>
    <col min="4673" max="4904" width="9.140625" style="6"/>
    <col min="4905" max="4905" width="5.7109375" style="6" customWidth="1"/>
    <col min="4906" max="4906" width="6.7109375" style="6" customWidth="1"/>
    <col min="4907" max="4907" width="9.42578125" style="6" customWidth="1"/>
    <col min="4908" max="4908" width="5.42578125" style="6" customWidth="1"/>
    <col min="4909" max="4911" width="4.7109375" style="6" customWidth="1"/>
    <col min="4912" max="4912" width="11" style="6" customWidth="1"/>
    <col min="4913" max="4913" width="9.85546875" style="6" customWidth="1"/>
    <col min="4914" max="4914" width="19.140625" style="6" customWidth="1"/>
    <col min="4915" max="4915" width="4.7109375" style="6" customWidth="1"/>
    <col min="4916" max="4916" width="15.140625" style="6" customWidth="1"/>
    <col min="4917" max="4918" width="8.28515625" style="6" customWidth="1"/>
    <col min="4919" max="4924" width="8.7109375" style="6" customWidth="1"/>
    <col min="4925" max="4925" width="6.7109375" style="6" bestFit="1" customWidth="1"/>
    <col min="4926" max="4928" width="5.7109375" style="6" customWidth="1"/>
    <col min="4929" max="5160" width="9.140625" style="6"/>
    <col min="5161" max="5161" width="5.7109375" style="6" customWidth="1"/>
    <col min="5162" max="5162" width="6.7109375" style="6" customWidth="1"/>
    <col min="5163" max="5163" width="9.42578125" style="6" customWidth="1"/>
    <col min="5164" max="5164" width="5.42578125" style="6" customWidth="1"/>
    <col min="5165" max="5167" width="4.7109375" style="6" customWidth="1"/>
    <col min="5168" max="5168" width="11" style="6" customWidth="1"/>
    <col min="5169" max="5169" width="9.85546875" style="6" customWidth="1"/>
    <col min="5170" max="5170" width="19.140625" style="6" customWidth="1"/>
    <col min="5171" max="5171" width="4.7109375" style="6" customWidth="1"/>
    <col min="5172" max="5172" width="15.140625" style="6" customWidth="1"/>
    <col min="5173" max="5174" width="8.28515625" style="6" customWidth="1"/>
    <col min="5175" max="5180" width="8.7109375" style="6" customWidth="1"/>
    <col min="5181" max="5181" width="6.7109375" style="6" bestFit="1" customWidth="1"/>
    <col min="5182" max="5184" width="5.7109375" style="6" customWidth="1"/>
    <col min="5185" max="5416" width="9.140625" style="6"/>
    <col min="5417" max="5417" width="5.7109375" style="6" customWidth="1"/>
    <col min="5418" max="5418" width="6.7109375" style="6" customWidth="1"/>
    <col min="5419" max="5419" width="9.42578125" style="6" customWidth="1"/>
    <col min="5420" max="5420" width="5.42578125" style="6" customWidth="1"/>
    <col min="5421" max="5423" width="4.7109375" style="6" customWidth="1"/>
    <col min="5424" max="5424" width="11" style="6" customWidth="1"/>
    <col min="5425" max="5425" width="9.85546875" style="6" customWidth="1"/>
    <col min="5426" max="5426" width="19.140625" style="6" customWidth="1"/>
    <col min="5427" max="5427" width="4.7109375" style="6" customWidth="1"/>
    <col min="5428" max="5428" width="15.140625" style="6" customWidth="1"/>
    <col min="5429" max="5430" width="8.28515625" style="6" customWidth="1"/>
    <col min="5431" max="5436" width="8.7109375" style="6" customWidth="1"/>
    <col min="5437" max="5437" width="6.7109375" style="6" bestFit="1" customWidth="1"/>
    <col min="5438" max="5440" width="5.7109375" style="6" customWidth="1"/>
    <col min="5441" max="5672" width="9.140625" style="6"/>
    <col min="5673" max="5673" width="5.7109375" style="6" customWidth="1"/>
    <col min="5674" max="5674" width="6.7109375" style="6" customWidth="1"/>
    <col min="5675" max="5675" width="9.42578125" style="6" customWidth="1"/>
    <col min="5676" max="5676" width="5.42578125" style="6" customWidth="1"/>
    <col min="5677" max="5679" width="4.7109375" style="6" customWidth="1"/>
    <col min="5680" max="5680" width="11" style="6" customWidth="1"/>
    <col min="5681" max="5681" width="9.85546875" style="6" customWidth="1"/>
    <col min="5682" max="5682" width="19.140625" style="6" customWidth="1"/>
    <col min="5683" max="5683" width="4.7109375" style="6" customWidth="1"/>
    <col min="5684" max="5684" width="15.140625" style="6" customWidth="1"/>
    <col min="5685" max="5686" width="8.28515625" style="6" customWidth="1"/>
    <col min="5687" max="5692" width="8.7109375" style="6" customWidth="1"/>
    <col min="5693" max="5693" width="6.7109375" style="6" bestFit="1" customWidth="1"/>
    <col min="5694" max="5696" width="5.7109375" style="6" customWidth="1"/>
    <col min="5697" max="5928" width="9.140625" style="6"/>
    <col min="5929" max="5929" width="5.7109375" style="6" customWidth="1"/>
    <col min="5930" max="5930" width="6.7109375" style="6" customWidth="1"/>
    <col min="5931" max="5931" width="9.42578125" style="6" customWidth="1"/>
    <col min="5932" max="5932" width="5.42578125" style="6" customWidth="1"/>
    <col min="5933" max="5935" width="4.7109375" style="6" customWidth="1"/>
    <col min="5936" max="5936" width="11" style="6" customWidth="1"/>
    <col min="5937" max="5937" width="9.85546875" style="6" customWidth="1"/>
    <col min="5938" max="5938" width="19.140625" style="6" customWidth="1"/>
    <col min="5939" max="5939" width="4.7109375" style="6" customWidth="1"/>
    <col min="5940" max="5940" width="15.140625" style="6" customWidth="1"/>
    <col min="5941" max="5942" width="8.28515625" style="6" customWidth="1"/>
    <col min="5943" max="5948" width="8.7109375" style="6" customWidth="1"/>
    <col min="5949" max="5949" width="6.7109375" style="6" bestFit="1" customWidth="1"/>
    <col min="5950" max="5952" width="5.7109375" style="6" customWidth="1"/>
    <col min="5953" max="6184" width="9.140625" style="6"/>
    <col min="6185" max="6185" width="5.7109375" style="6" customWidth="1"/>
    <col min="6186" max="6186" width="6.7109375" style="6" customWidth="1"/>
    <col min="6187" max="6187" width="9.42578125" style="6" customWidth="1"/>
    <col min="6188" max="6188" width="5.42578125" style="6" customWidth="1"/>
    <col min="6189" max="6191" width="4.7109375" style="6" customWidth="1"/>
    <col min="6192" max="6192" width="11" style="6" customWidth="1"/>
    <col min="6193" max="6193" width="9.85546875" style="6" customWidth="1"/>
    <col min="6194" max="6194" width="19.140625" style="6" customWidth="1"/>
    <col min="6195" max="6195" width="4.7109375" style="6" customWidth="1"/>
    <col min="6196" max="6196" width="15.140625" style="6" customWidth="1"/>
    <col min="6197" max="6198" width="8.28515625" style="6" customWidth="1"/>
    <col min="6199" max="6204" width="8.7109375" style="6" customWidth="1"/>
    <col min="6205" max="6205" width="6.7109375" style="6" bestFit="1" customWidth="1"/>
    <col min="6206" max="6208" width="5.7109375" style="6" customWidth="1"/>
    <col min="6209" max="6440" width="9.140625" style="6"/>
    <col min="6441" max="6441" width="5.7109375" style="6" customWidth="1"/>
    <col min="6442" max="6442" width="6.7109375" style="6" customWidth="1"/>
    <col min="6443" max="6443" width="9.42578125" style="6" customWidth="1"/>
    <col min="6444" max="6444" width="5.42578125" style="6" customWidth="1"/>
    <col min="6445" max="6447" width="4.7109375" style="6" customWidth="1"/>
    <col min="6448" max="6448" width="11" style="6" customWidth="1"/>
    <col min="6449" max="6449" width="9.85546875" style="6" customWidth="1"/>
    <col min="6450" max="6450" width="19.140625" style="6" customWidth="1"/>
    <col min="6451" max="6451" width="4.7109375" style="6" customWidth="1"/>
    <col min="6452" max="6452" width="15.140625" style="6" customWidth="1"/>
    <col min="6453" max="6454" width="8.28515625" style="6" customWidth="1"/>
    <col min="6455" max="6460" width="8.7109375" style="6" customWidth="1"/>
    <col min="6461" max="6461" width="6.7109375" style="6" bestFit="1" customWidth="1"/>
    <col min="6462" max="6464" width="5.7109375" style="6" customWidth="1"/>
    <col min="6465" max="6696" width="9.140625" style="6"/>
    <col min="6697" max="6697" width="5.7109375" style="6" customWidth="1"/>
    <col min="6698" max="6698" width="6.7109375" style="6" customWidth="1"/>
    <col min="6699" max="6699" width="9.42578125" style="6" customWidth="1"/>
    <col min="6700" max="6700" width="5.42578125" style="6" customWidth="1"/>
    <col min="6701" max="6703" width="4.7109375" style="6" customWidth="1"/>
    <col min="6704" max="6704" width="11" style="6" customWidth="1"/>
    <col min="6705" max="6705" width="9.85546875" style="6" customWidth="1"/>
    <col min="6706" max="6706" width="19.140625" style="6" customWidth="1"/>
    <col min="6707" max="6707" width="4.7109375" style="6" customWidth="1"/>
    <col min="6708" max="6708" width="15.140625" style="6" customWidth="1"/>
    <col min="6709" max="6710" width="8.28515625" style="6" customWidth="1"/>
    <col min="6711" max="6716" width="8.7109375" style="6" customWidth="1"/>
    <col min="6717" max="6717" width="6.7109375" style="6" bestFit="1" customWidth="1"/>
    <col min="6718" max="6720" width="5.7109375" style="6" customWidth="1"/>
    <col min="6721" max="6952" width="9.140625" style="6"/>
    <col min="6953" max="6953" width="5.7109375" style="6" customWidth="1"/>
    <col min="6954" max="6954" width="6.7109375" style="6" customWidth="1"/>
    <col min="6955" max="6955" width="9.42578125" style="6" customWidth="1"/>
    <col min="6956" max="6956" width="5.42578125" style="6" customWidth="1"/>
    <col min="6957" max="6959" width="4.7109375" style="6" customWidth="1"/>
    <col min="6960" max="6960" width="11" style="6" customWidth="1"/>
    <col min="6961" max="6961" width="9.85546875" style="6" customWidth="1"/>
    <col min="6962" max="6962" width="19.140625" style="6" customWidth="1"/>
    <col min="6963" max="6963" width="4.7109375" style="6" customWidth="1"/>
    <col min="6964" max="6964" width="15.140625" style="6" customWidth="1"/>
    <col min="6965" max="6966" width="8.28515625" style="6" customWidth="1"/>
    <col min="6967" max="6972" width="8.7109375" style="6" customWidth="1"/>
    <col min="6973" max="6973" width="6.7109375" style="6" bestFit="1" customWidth="1"/>
    <col min="6974" max="6976" width="5.7109375" style="6" customWidth="1"/>
    <col min="6977" max="7208" width="9.140625" style="6"/>
    <col min="7209" max="7209" width="5.7109375" style="6" customWidth="1"/>
    <col min="7210" max="7210" width="6.7109375" style="6" customWidth="1"/>
    <col min="7211" max="7211" width="9.42578125" style="6" customWidth="1"/>
    <col min="7212" max="7212" width="5.42578125" style="6" customWidth="1"/>
    <col min="7213" max="7215" width="4.7109375" style="6" customWidth="1"/>
    <col min="7216" max="7216" width="11" style="6" customWidth="1"/>
    <col min="7217" max="7217" width="9.85546875" style="6" customWidth="1"/>
    <col min="7218" max="7218" width="19.140625" style="6" customWidth="1"/>
    <col min="7219" max="7219" width="4.7109375" style="6" customWidth="1"/>
    <col min="7220" max="7220" width="15.140625" style="6" customWidth="1"/>
    <col min="7221" max="7222" width="8.28515625" style="6" customWidth="1"/>
    <col min="7223" max="7228" width="8.7109375" style="6" customWidth="1"/>
    <col min="7229" max="7229" width="6.7109375" style="6" bestFit="1" customWidth="1"/>
    <col min="7230" max="7232" width="5.7109375" style="6" customWidth="1"/>
    <col min="7233" max="7464" width="9.140625" style="6"/>
    <col min="7465" max="7465" width="5.7109375" style="6" customWidth="1"/>
    <col min="7466" max="7466" width="6.7109375" style="6" customWidth="1"/>
    <col min="7467" max="7467" width="9.42578125" style="6" customWidth="1"/>
    <col min="7468" max="7468" width="5.42578125" style="6" customWidth="1"/>
    <col min="7469" max="7471" width="4.7109375" style="6" customWidth="1"/>
    <col min="7472" max="7472" width="11" style="6" customWidth="1"/>
    <col min="7473" max="7473" width="9.85546875" style="6" customWidth="1"/>
    <col min="7474" max="7474" width="19.140625" style="6" customWidth="1"/>
    <col min="7475" max="7475" width="4.7109375" style="6" customWidth="1"/>
    <col min="7476" max="7476" width="15.140625" style="6" customWidth="1"/>
    <col min="7477" max="7478" width="8.28515625" style="6" customWidth="1"/>
    <col min="7479" max="7484" width="8.7109375" style="6" customWidth="1"/>
    <col min="7485" max="7485" width="6.7109375" style="6" bestFit="1" customWidth="1"/>
    <col min="7486" max="7488" width="5.7109375" style="6" customWidth="1"/>
    <col min="7489" max="7720" width="9.140625" style="6"/>
    <col min="7721" max="7721" width="5.7109375" style="6" customWidth="1"/>
    <col min="7722" max="7722" width="6.7109375" style="6" customWidth="1"/>
    <col min="7723" max="7723" width="9.42578125" style="6" customWidth="1"/>
    <col min="7724" max="7724" width="5.42578125" style="6" customWidth="1"/>
    <col min="7725" max="7727" width="4.7109375" style="6" customWidth="1"/>
    <col min="7728" max="7728" width="11" style="6" customWidth="1"/>
    <col min="7729" max="7729" width="9.85546875" style="6" customWidth="1"/>
    <col min="7730" max="7730" width="19.140625" style="6" customWidth="1"/>
    <col min="7731" max="7731" width="4.7109375" style="6" customWidth="1"/>
    <col min="7732" max="7732" width="15.140625" style="6" customWidth="1"/>
    <col min="7733" max="7734" width="8.28515625" style="6" customWidth="1"/>
    <col min="7735" max="7740" width="8.7109375" style="6" customWidth="1"/>
    <col min="7741" max="7741" width="6.7109375" style="6" bestFit="1" customWidth="1"/>
    <col min="7742" max="7744" width="5.7109375" style="6" customWidth="1"/>
    <col min="7745" max="7976" width="9.140625" style="6"/>
    <col min="7977" max="7977" width="5.7109375" style="6" customWidth="1"/>
    <col min="7978" max="7978" width="6.7109375" style="6" customWidth="1"/>
    <col min="7979" max="7979" width="9.42578125" style="6" customWidth="1"/>
    <col min="7980" max="7980" width="5.42578125" style="6" customWidth="1"/>
    <col min="7981" max="7983" width="4.7109375" style="6" customWidth="1"/>
    <col min="7984" max="7984" width="11" style="6" customWidth="1"/>
    <col min="7985" max="7985" width="9.85546875" style="6" customWidth="1"/>
    <col min="7986" max="7986" width="19.140625" style="6" customWidth="1"/>
    <col min="7987" max="7987" width="4.7109375" style="6" customWidth="1"/>
    <col min="7988" max="7988" width="15.140625" style="6" customWidth="1"/>
    <col min="7989" max="7990" width="8.28515625" style="6" customWidth="1"/>
    <col min="7991" max="7996" width="8.7109375" style="6" customWidth="1"/>
    <col min="7997" max="7997" width="6.7109375" style="6" bestFit="1" customWidth="1"/>
    <col min="7998" max="8000" width="5.7109375" style="6" customWidth="1"/>
    <col min="8001" max="8232" width="9.140625" style="6"/>
    <col min="8233" max="8233" width="5.7109375" style="6" customWidth="1"/>
    <col min="8234" max="8234" width="6.7109375" style="6" customWidth="1"/>
    <col min="8235" max="8235" width="9.42578125" style="6" customWidth="1"/>
    <col min="8236" max="8236" width="5.42578125" style="6" customWidth="1"/>
    <col min="8237" max="8239" width="4.7109375" style="6" customWidth="1"/>
    <col min="8240" max="8240" width="11" style="6" customWidth="1"/>
    <col min="8241" max="8241" width="9.85546875" style="6" customWidth="1"/>
    <col min="8242" max="8242" width="19.140625" style="6" customWidth="1"/>
    <col min="8243" max="8243" width="4.7109375" style="6" customWidth="1"/>
    <col min="8244" max="8244" width="15.140625" style="6" customWidth="1"/>
    <col min="8245" max="8246" width="8.28515625" style="6" customWidth="1"/>
    <col min="8247" max="8252" width="8.7109375" style="6" customWidth="1"/>
    <col min="8253" max="8253" width="6.7109375" style="6" bestFit="1" customWidth="1"/>
    <col min="8254" max="8256" width="5.7109375" style="6" customWidth="1"/>
    <col min="8257" max="8488" width="9.140625" style="6"/>
    <col min="8489" max="8489" width="5.7109375" style="6" customWidth="1"/>
    <col min="8490" max="8490" width="6.7109375" style="6" customWidth="1"/>
    <col min="8491" max="8491" width="9.42578125" style="6" customWidth="1"/>
    <col min="8492" max="8492" width="5.42578125" style="6" customWidth="1"/>
    <col min="8493" max="8495" width="4.7109375" style="6" customWidth="1"/>
    <col min="8496" max="8496" width="11" style="6" customWidth="1"/>
    <col min="8497" max="8497" width="9.85546875" style="6" customWidth="1"/>
    <col min="8498" max="8498" width="19.140625" style="6" customWidth="1"/>
    <col min="8499" max="8499" width="4.7109375" style="6" customWidth="1"/>
    <col min="8500" max="8500" width="15.140625" style="6" customWidth="1"/>
    <col min="8501" max="8502" width="8.28515625" style="6" customWidth="1"/>
    <col min="8503" max="8508" width="8.7109375" style="6" customWidth="1"/>
    <col min="8509" max="8509" width="6.7109375" style="6" bestFit="1" customWidth="1"/>
    <col min="8510" max="8512" width="5.7109375" style="6" customWidth="1"/>
    <col min="8513" max="8744" width="9.140625" style="6"/>
    <col min="8745" max="8745" width="5.7109375" style="6" customWidth="1"/>
    <col min="8746" max="8746" width="6.7109375" style="6" customWidth="1"/>
    <col min="8747" max="8747" width="9.42578125" style="6" customWidth="1"/>
    <col min="8748" max="8748" width="5.42578125" style="6" customWidth="1"/>
    <col min="8749" max="8751" width="4.7109375" style="6" customWidth="1"/>
    <col min="8752" max="8752" width="11" style="6" customWidth="1"/>
    <col min="8753" max="8753" width="9.85546875" style="6" customWidth="1"/>
    <col min="8754" max="8754" width="19.140625" style="6" customWidth="1"/>
    <col min="8755" max="8755" width="4.7109375" style="6" customWidth="1"/>
    <col min="8756" max="8756" width="15.140625" style="6" customWidth="1"/>
    <col min="8757" max="8758" width="8.28515625" style="6" customWidth="1"/>
    <col min="8759" max="8764" width="8.7109375" style="6" customWidth="1"/>
    <col min="8765" max="8765" width="6.7109375" style="6" bestFit="1" customWidth="1"/>
    <col min="8766" max="8768" width="5.7109375" style="6" customWidth="1"/>
    <col min="8769" max="9000" width="9.140625" style="6"/>
    <col min="9001" max="9001" width="5.7109375" style="6" customWidth="1"/>
    <col min="9002" max="9002" width="6.7109375" style="6" customWidth="1"/>
    <col min="9003" max="9003" width="9.42578125" style="6" customWidth="1"/>
    <col min="9004" max="9004" width="5.42578125" style="6" customWidth="1"/>
    <col min="9005" max="9007" width="4.7109375" style="6" customWidth="1"/>
    <col min="9008" max="9008" width="11" style="6" customWidth="1"/>
    <col min="9009" max="9009" width="9.85546875" style="6" customWidth="1"/>
    <col min="9010" max="9010" width="19.140625" style="6" customWidth="1"/>
    <col min="9011" max="9011" width="4.7109375" style="6" customWidth="1"/>
    <col min="9012" max="9012" width="15.140625" style="6" customWidth="1"/>
    <col min="9013" max="9014" width="8.28515625" style="6" customWidth="1"/>
    <col min="9015" max="9020" width="8.7109375" style="6" customWidth="1"/>
    <col min="9021" max="9021" width="6.7109375" style="6" bestFit="1" customWidth="1"/>
    <col min="9022" max="9024" width="5.7109375" style="6" customWidth="1"/>
    <col min="9025" max="9256" width="9.140625" style="6"/>
    <col min="9257" max="9257" width="5.7109375" style="6" customWidth="1"/>
    <col min="9258" max="9258" width="6.7109375" style="6" customWidth="1"/>
    <col min="9259" max="9259" width="9.42578125" style="6" customWidth="1"/>
    <col min="9260" max="9260" width="5.42578125" style="6" customWidth="1"/>
    <col min="9261" max="9263" width="4.7109375" style="6" customWidth="1"/>
    <col min="9264" max="9264" width="11" style="6" customWidth="1"/>
    <col min="9265" max="9265" width="9.85546875" style="6" customWidth="1"/>
    <col min="9266" max="9266" width="19.140625" style="6" customWidth="1"/>
    <col min="9267" max="9267" width="4.7109375" style="6" customWidth="1"/>
    <col min="9268" max="9268" width="15.140625" style="6" customWidth="1"/>
    <col min="9269" max="9270" width="8.28515625" style="6" customWidth="1"/>
    <col min="9271" max="9276" width="8.7109375" style="6" customWidth="1"/>
    <col min="9277" max="9277" width="6.7109375" style="6" bestFit="1" customWidth="1"/>
    <col min="9278" max="9280" width="5.7109375" style="6" customWidth="1"/>
    <col min="9281" max="9512" width="9.140625" style="6"/>
    <col min="9513" max="9513" width="5.7109375" style="6" customWidth="1"/>
    <col min="9514" max="9514" width="6.7109375" style="6" customWidth="1"/>
    <col min="9515" max="9515" width="9.42578125" style="6" customWidth="1"/>
    <col min="9516" max="9516" width="5.42578125" style="6" customWidth="1"/>
    <col min="9517" max="9519" width="4.7109375" style="6" customWidth="1"/>
    <col min="9520" max="9520" width="11" style="6" customWidth="1"/>
    <col min="9521" max="9521" width="9.85546875" style="6" customWidth="1"/>
    <col min="9522" max="9522" width="19.140625" style="6" customWidth="1"/>
    <col min="9523" max="9523" width="4.7109375" style="6" customWidth="1"/>
    <col min="9524" max="9524" width="15.140625" style="6" customWidth="1"/>
    <col min="9525" max="9526" width="8.28515625" style="6" customWidth="1"/>
    <col min="9527" max="9532" width="8.7109375" style="6" customWidth="1"/>
    <col min="9533" max="9533" width="6.7109375" style="6" bestFit="1" customWidth="1"/>
    <col min="9534" max="9536" width="5.7109375" style="6" customWidth="1"/>
    <col min="9537" max="9768" width="9.140625" style="6"/>
    <col min="9769" max="9769" width="5.7109375" style="6" customWidth="1"/>
    <col min="9770" max="9770" width="6.7109375" style="6" customWidth="1"/>
    <col min="9771" max="9771" width="9.42578125" style="6" customWidth="1"/>
    <col min="9772" max="9772" width="5.42578125" style="6" customWidth="1"/>
    <col min="9773" max="9775" width="4.7109375" style="6" customWidth="1"/>
    <col min="9776" max="9776" width="11" style="6" customWidth="1"/>
    <col min="9777" max="9777" width="9.85546875" style="6" customWidth="1"/>
    <col min="9778" max="9778" width="19.140625" style="6" customWidth="1"/>
    <col min="9779" max="9779" width="4.7109375" style="6" customWidth="1"/>
    <col min="9780" max="9780" width="15.140625" style="6" customWidth="1"/>
    <col min="9781" max="9782" width="8.28515625" style="6" customWidth="1"/>
    <col min="9783" max="9788" width="8.7109375" style="6" customWidth="1"/>
    <col min="9789" max="9789" width="6.7109375" style="6" bestFit="1" customWidth="1"/>
    <col min="9790" max="9792" width="5.7109375" style="6" customWidth="1"/>
    <col min="9793" max="10024" width="9.140625" style="6"/>
    <col min="10025" max="10025" width="5.7109375" style="6" customWidth="1"/>
    <col min="10026" max="10026" width="6.7109375" style="6" customWidth="1"/>
    <col min="10027" max="10027" width="9.42578125" style="6" customWidth="1"/>
    <col min="10028" max="10028" width="5.42578125" style="6" customWidth="1"/>
    <col min="10029" max="10031" width="4.7109375" style="6" customWidth="1"/>
    <col min="10032" max="10032" width="11" style="6" customWidth="1"/>
    <col min="10033" max="10033" width="9.85546875" style="6" customWidth="1"/>
    <col min="10034" max="10034" width="19.140625" style="6" customWidth="1"/>
    <col min="10035" max="10035" width="4.7109375" style="6" customWidth="1"/>
    <col min="10036" max="10036" width="15.140625" style="6" customWidth="1"/>
    <col min="10037" max="10038" width="8.28515625" style="6" customWidth="1"/>
    <col min="10039" max="10044" width="8.7109375" style="6" customWidth="1"/>
    <col min="10045" max="10045" width="6.7109375" style="6" bestFit="1" customWidth="1"/>
    <col min="10046" max="10048" width="5.7109375" style="6" customWidth="1"/>
    <col min="10049" max="10280" width="9.140625" style="6"/>
    <col min="10281" max="10281" width="5.7109375" style="6" customWidth="1"/>
    <col min="10282" max="10282" width="6.7109375" style="6" customWidth="1"/>
    <col min="10283" max="10283" width="9.42578125" style="6" customWidth="1"/>
    <col min="10284" max="10284" width="5.42578125" style="6" customWidth="1"/>
    <col min="10285" max="10287" width="4.7109375" style="6" customWidth="1"/>
    <col min="10288" max="10288" width="11" style="6" customWidth="1"/>
    <col min="10289" max="10289" width="9.85546875" style="6" customWidth="1"/>
    <col min="10290" max="10290" width="19.140625" style="6" customWidth="1"/>
    <col min="10291" max="10291" width="4.7109375" style="6" customWidth="1"/>
    <col min="10292" max="10292" width="15.140625" style="6" customWidth="1"/>
    <col min="10293" max="10294" width="8.28515625" style="6" customWidth="1"/>
    <col min="10295" max="10300" width="8.7109375" style="6" customWidth="1"/>
    <col min="10301" max="10301" width="6.7109375" style="6" bestFit="1" customWidth="1"/>
    <col min="10302" max="10304" width="5.7109375" style="6" customWidth="1"/>
    <col min="10305" max="10536" width="9.140625" style="6"/>
    <col min="10537" max="10537" width="5.7109375" style="6" customWidth="1"/>
    <col min="10538" max="10538" width="6.7109375" style="6" customWidth="1"/>
    <col min="10539" max="10539" width="9.42578125" style="6" customWidth="1"/>
    <col min="10540" max="10540" width="5.42578125" style="6" customWidth="1"/>
    <col min="10541" max="10543" width="4.7109375" style="6" customWidth="1"/>
    <col min="10544" max="10544" width="11" style="6" customWidth="1"/>
    <col min="10545" max="10545" width="9.85546875" style="6" customWidth="1"/>
    <col min="10546" max="10546" width="19.140625" style="6" customWidth="1"/>
    <col min="10547" max="10547" width="4.7109375" style="6" customWidth="1"/>
    <col min="10548" max="10548" width="15.140625" style="6" customWidth="1"/>
    <col min="10549" max="10550" width="8.28515625" style="6" customWidth="1"/>
    <col min="10551" max="10556" width="8.7109375" style="6" customWidth="1"/>
    <col min="10557" max="10557" width="6.7109375" style="6" bestFit="1" customWidth="1"/>
    <col min="10558" max="10560" width="5.7109375" style="6" customWidth="1"/>
    <col min="10561" max="10792" width="9.140625" style="6"/>
    <col min="10793" max="10793" width="5.7109375" style="6" customWidth="1"/>
    <col min="10794" max="10794" width="6.7109375" style="6" customWidth="1"/>
    <col min="10795" max="10795" width="9.42578125" style="6" customWidth="1"/>
    <col min="10796" max="10796" width="5.42578125" style="6" customWidth="1"/>
    <col min="10797" max="10799" width="4.7109375" style="6" customWidth="1"/>
    <col min="10800" max="10800" width="11" style="6" customWidth="1"/>
    <col min="10801" max="10801" width="9.85546875" style="6" customWidth="1"/>
    <col min="10802" max="10802" width="19.140625" style="6" customWidth="1"/>
    <col min="10803" max="10803" width="4.7109375" style="6" customWidth="1"/>
    <col min="10804" max="10804" width="15.140625" style="6" customWidth="1"/>
    <col min="10805" max="10806" width="8.28515625" style="6" customWidth="1"/>
    <col min="10807" max="10812" width="8.7109375" style="6" customWidth="1"/>
    <col min="10813" max="10813" width="6.7109375" style="6" bestFit="1" customWidth="1"/>
    <col min="10814" max="10816" width="5.7109375" style="6" customWidth="1"/>
    <col min="10817" max="11048" width="9.140625" style="6"/>
    <col min="11049" max="11049" width="5.7109375" style="6" customWidth="1"/>
    <col min="11050" max="11050" width="6.7109375" style="6" customWidth="1"/>
    <col min="11051" max="11051" width="9.42578125" style="6" customWidth="1"/>
    <col min="11052" max="11052" width="5.42578125" style="6" customWidth="1"/>
    <col min="11053" max="11055" width="4.7109375" style="6" customWidth="1"/>
    <col min="11056" max="11056" width="11" style="6" customWidth="1"/>
    <col min="11057" max="11057" width="9.85546875" style="6" customWidth="1"/>
    <col min="11058" max="11058" width="19.140625" style="6" customWidth="1"/>
    <col min="11059" max="11059" width="4.7109375" style="6" customWidth="1"/>
    <col min="11060" max="11060" width="15.140625" style="6" customWidth="1"/>
    <col min="11061" max="11062" width="8.28515625" style="6" customWidth="1"/>
    <col min="11063" max="11068" width="8.7109375" style="6" customWidth="1"/>
    <col min="11069" max="11069" width="6.7109375" style="6" bestFit="1" customWidth="1"/>
    <col min="11070" max="11072" width="5.7109375" style="6" customWidth="1"/>
    <col min="11073" max="11304" width="9.140625" style="6"/>
    <col min="11305" max="11305" width="5.7109375" style="6" customWidth="1"/>
    <col min="11306" max="11306" width="6.7109375" style="6" customWidth="1"/>
    <col min="11307" max="11307" width="9.42578125" style="6" customWidth="1"/>
    <col min="11308" max="11308" width="5.42578125" style="6" customWidth="1"/>
    <col min="11309" max="11311" width="4.7109375" style="6" customWidth="1"/>
    <col min="11312" max="11312" width="11" style="6" customWidth="1"/>
    <col min="11313" max="11313" width="9.85546875" style="6" customWidth="1"/>
    <col min="11314" max="11314" width="19.140625" style="6" customWidth="1"/>
    <col min="11315" max="11315" width="4.7109375" style="6" customWidth="1"/>
    <col min="11316" max="11316" width="15.140625" style="6" customWidth="1"/>
    <col min="11317" max="11318" width="8.28515625" style="6" customWidth="1"/>
    <col min="11319" max="11324" width="8.7109375" style="6" customWidth="1"/>
    <col min="11325" max="11325" width="6.7109375" style="6" bestFit="1" customWidth="1"/>
    <col min="11326" max="11328" width="5.7109375" style="6" customWidth="1"/>
    <col min="11329" max="11560" width="9.140625" style="6"/>
    <col min="11561" max="11561" width="5.7109375" style="6" customWidth="1"/>
    <col min="11562" max="11562" width="6.7109375" style="6" customWidth="1"/>
    <col min="11563" max="11563" width="9.42578125" style="6" customWidth="1"/>
    <col min="11564" max="11564" width="5.42578125" style="6" customWidth="1"/>
    <col min="11565" max="11567" width="4.7109375" style="6" customWidth="1"/>
    <col min="11568" max="11568" width="11" style="6" customWidth="1"/>
    <col min="11569" max="11569" width="9.85546875" style="6" customWidth="1"/>
    <col min="11570" max="11570" width="19.140625" style="6" customWidth="1"/>
    <col min="11571" max="11571" width="4.7109375" style="6" customWidth="1"/>
    <col min="11572" max="11572" width="15.140625" style="6" customWidth="1"/>
    <col min="11573" max="11574" width="8.28515625" style="6" customWidth="1"/>
    <col min="11575" max="11580" width="8.7109375" style="6" customWidth="1"/>
    <col min="11581" max="11581" width="6.7109375" style="6" bestFit="1" customWidth="1"/>
    <col min="11582" max="11584" width="5.7109375" style="6" customWidth="1"/>
    <col min="11585" max="11816" width="9.140625" style="6"/>
    <col min="11817" max="11817" width="5.7109375" style="6" customWidth="1"/>
    <col min="11818" max="11818" width="6.7109375" style="6" customWidth="1"/>
    <col min="11819" max="11819" width="9.42578125" style="6" customWidth="1"/>
    <col min="11820" max="11820" width="5.42578125" style="6" customWidth="1"/>
    <col min="11821" max="11823" width="4.7109375" style="6" customWidth="1"/>
    <col min="11824" max="11824" width="11" style="6" customWidth="1"/>
    <col min="11825" max="11825" width="9.85546875" style="6" customWidth="1"/>
    <col min="11826" max="11826" width="19.140625" style="6" customWidth="1"/>
    <col min="11827" max="11827" width="4.7109375" style="6" customWidth="1"/>
    <col min="11828" max="11828" width="15.140625" style="6" customWidth="1"/>
    <col min="11829" max="11830" width="8.28515625" style="6" customWidth="1"/>
    <col min="11831" max="11836" width="8.7109375" style="6" customWidth="1"/>
    <col min="11837" max="11837" width="6.7109375" style="6" bestFit="1" customWidth="1"/>
    <col min="11838" max="11840" width="5.7109375" style="6" customWidth="1"/>
    <col min="11841" max="12072" width="9.140625" style="6"/>
    <col min="12073" max="12073" width="5.7109375" style="6" customWidth="1"/>
    <col min="12074" max="12074" width="6.7109375" style="6" customWidth="1"/>
    <col min="12075" max="12075" width="9.42578125" style="6" customWidth="1"/>
    <col min="12076" max="12076" width="5.42578125" style="6" customWidth="1"/>
    <col min="12077" max="12079" width="4.7109375" style="6" customWidth="1"/>
    <col min="12080" max="12080" width="11" style="6" customWidth="1"/>
    <col min="12081" max="12081" width="9.85546875" style="6" customWidth="1"/>
    <col min="12082" max="12082" width="19.140625" style="6" customWidth="1"/>
    <col min="12083" max="12083" width="4.7109375" style="6" customWidth="1"/>
    <col min="12084" max="12084" width="15.140625" style="6" customWidth="1"/>
    <col min="12085" max="12086" width="8.28515625" style="6" customWidth="1"/>
    <col min="12087" max="12092" width="8.7109375" style="6" customWidth="1"/>
    <col min="12093" max="12093" width="6.7109375" style="6" bestFit="1" customWidth="1"/>
    <col min="12094" max="12096" width="5.7109375" style="6" customWidth="1"/>
    <col min="12097" max="12328" width="9.140625" style="6"/>
    <col min="12329" max="12329" width="5.7109375" style="6" customWidth="1"/>
    <col min="12330" max="12330" width="6.7109375" style="6" customWidth="1"/>
    <col min="12331" max="12331" width="9.42578125" style="6" customWidth="1"/>
    <col min="12332" max="12332" width="5.42578125" style="6" customWidth="1"/>
    <col min="12333" max="12335" width="4.7109375" style="6" customWidth="1"/>
    <col min="12336" max="12336" width="11" style="6" customWidth="1"/>
    <col min="12337" max="12337" width="9.85546875" style="6" customWidth="1"/>
    <col min="12338" max="12338" width="19.140625" style="6" customWidth="1"/>
    <col min="12339" max="12339" width="4.7109375" style="6" customWidth="1"/>
    <col min="12340" max="12340" width="15.140625" style="6" customWidth="1"/>
    <col min="12341" max="12342" width="8.28515625" style="6" customWidth="1"/>
    <col min="12343" max="12348" width="8.7109375" style="6" customWidth="1"/>
    <col min="12349" max="12349" width="6.7109375" style="6" bestFit="1" customWidth="1"/>
    <col min="12350" max="12352" width="5.7109375" style="6" customWidth="1"/>
    <col min="12353" max="12584" width="9.140625" style="6"/>
    <col min="12585" max="12585" width="5.7109375" style="6" customWidth="1"/>
    <col min="12586" max="12586" width="6.7109375" style="6" customWidth="1"/>
    <col min="12587" max="12587" width="9.42578125" style="6" customWidth="1"/>
    <col min="12588" max="12588" width="5.42578125" style="6" customWidth="1"/>
    <col min="12589" max="12591" width="4.7109375" style="6" customWidth="1"/>
    <col min="12592" max="12592" width="11" style="6" customWidth="1"/>
    <col min="12593" max="12593" width="9.85546875" style="6" customWidth="1"/>
    <col min="12594" max="12594" width="19.140625" style="6" customWidth="1"/>
    <col min="12595" max="12595" width="4.7109375" style="6" customWidth="1"/>
    <col min="12596" max="12596" width="15.140625" style="6" customWidth="1"/>
    <col min="12597" max="12598" width="8.28515625" style="6" customWidth="1"/>
    <col min="12599" max="12604" width="8.7109375" style="6" customWidth="1"/>
    <col min="12605" max="12605" width="6.7109375" style="6" bestFit="1" customWidth="1"/>
    <col min="12606" max="12608" width="5.7109375" style="6" customWidth="1"/>
    <col min="12609" max="12840" width="9.140625" style="6"/>
    <col min="12841" max="12841" width="5.7109375" style="6" customWidth="1"/>
    <col min="12842" max="12842" width="6.7109375" style="6" customWidth="1"/>
    <col min="12843" max="12843" width="9.42578125" style="6" customWidth="1"/>
    <col min="12844" max="12844" width="5.42578125" style="6" customWidth="1"/>
    <col min="12845" max="12847" width="4.7109375" style="6" customWidth="1"/>
    <col min="12848" max="12848" width="11" style="6" customWidth="1"/>
    <col min="12849" max="12849" width="9.85546875" style="6" customWidth="1"/>
    <col min="12850" max="12850" width="19.140625" style="6" customWidth="1"/>
    <col min="12851" max="12851" width="4.7109375" style="6" customWidth="1"/>
    <col min="12852" max="12852" width="15.140625" style="6" customWidth="1"/>
    <col min="12853" max="12854" width="8.28515625" style="6" customWidth="1"/>
    <col min="12855" max="12860" width="8.7109375" style="6" customWidth="1"/>
    <col min="12861" max="12861" width="6.7109375" style="6" bestFit="1" customWidth="1"/>
    <col min="12862" max="12864" width="5.7109375" style="6" customWidth="1"/>
    <col min="12865" max="13096" width="9.140625" style="6"/>
    <col min="13097" max="13097" width="5.7109375" style="6" customWidth="1"/>
    <col min="13098" max="13098" width="6.7109375" style="6" customWidth="1"/>
    <col min="13099" max="13099" width="9.42578125" style="6" customWidth="1"/>
    <col min="13100" max="13100" width="5.42578125" style="6" customWidth="1"/>
    <col min="13101" max="13103" width="4.7109375" style="6" customWidth="1"/>
    <col min="13104" max="13104" width="11" style="6" customWidth="1"/>
    <col min="13105" max="13105" width="9.85546875" style="6" customWidth="1"/>
    <col min="13106" max="13106" width="19.140625" style="6" customWidth="1"/>
    <col min="13107" max="13107" width="4.7109375" style="6" customWidth="1"/>
    <col min="13108" max="13108" width="15.140625" style="6" customWidth="1"/>
    <col min="13109" max="13110" width="8.28515625" style="6" customWidth="1"/>
    <col min="13111" max="13116" width="8.7109375" style="6" customWidth="1"/>
    <col min="13117" max="13117" width="6.7109375" style="6" bestFit="1" customWidth="1"/>
    <col min="13118" max="13120" width="5.7109375" style="6" customWidth="1"/>
    <col min="13121" max="13352" width="9.140625" style="6"/>
    <col min="13353" max="13353" width="5.7109375" style="6" customWidth="1"/>
    <col min="13354" max="13354" width="6.7109375" style="6" customWidth="1"/>
    <col min="13355" max="13355" width="9.42578125" style="6" customWidth="1"/>
    <col min="13356" max="13356" width="5.42578125" style="6" customWidth="1"/>
    <col min="13357" max="13359" width="4.7109375" style="6" customWidth="1"/>
    <col min="13360" max="13360" width="11" style="6" customWidth="1"/>
    <col min="13361" max="13361" width="9.85546875" style="6" customWidth="1"/>
    <col min="13362" max="13362" width="19.140625" style="6" customWidth="1"/>
    <col min="13363" max="13363" width="4.7109375" style="6" customWidth="1"/>
    <col min="13364" max="13364" width="15.140625" style="6" customWidth="1"/>
    <col min="13365" max="13366" width="8.28515625" style="6" customWidth="1"/>
    <col min="13367" max="13372" width="8.7109375" style="6" customWidth="1"/>
    <col min="13373" max="13373" width="6.7109375" style="6" bestFit="1" customWidth="1"/>
    <col min="13374" max="13376" width="5.7109375" style="6" customWidth="1"/>
    <col min="13377" max="13608" width="9.140625" style="6"/>
    <col min="13609" max="13609" width="5.7109375" style="6" customWidth="1"/>
    <col min="13610" max="13610" width="6.7109375" style="6" customWidth="1"/>
    <col min="13611" max="13611" width="9.42578125" style="6" customWidth="1"/>
    <col min="13612" max="13612" width="5.42578125" style="6" customWidth="1"/>
    <col min="13613" max="13615" width="4.7109375" style="6" customWidth="1"/>
    <col min="13616" max="13616" width="11" style="6" customWidth="1"/>
    <col min="13617" max="13617" width="9.85546875" style="6" customWidth="1"/>
    <col min="13618" max="13618" width="19.140625" style="6" customWidth="1"/>
    <col min="13619" max="13619" width="4.7109375" style="6" customWidth="1"/>
    <col min="13620" max="13620" width="15.140625" style="6" customWidth="1"/>
    <col min="13621" max="13622" width="8.28515625" style="6" customWidth="1"/>
    <col min="13623" max="13628" width="8.7109375" style="6" customWidth="1"/>
    <col min="13629" max="13629" width="6.7109375" style="6" bestFit="1" customWidth="1"/>
    <col min="13630" max="13632" width="5.7109375" style="6" customWidth="1"/>
    <col min="13633" max="13864" width="9.140625" style="6"/>
    <col min="13865" max="13865" width="5.7109375" style="6" customWidth="1"/>
    <col min="13866" max="13866" width="6.7109375" style="6" customWidth="1"/>
    <col min="13867" max="13867" width="9.42578125" style="6" customWidth="1"/>
    <col min="13868" max="13868" width="5.42578125" style="6" customWidth="1"/>
    <col min="13869" max="13871" width="4.7109375" style="6" customWidth="1"/>
    <col min="13872" max="13872" width="11" style="6" customWidth="1"/>
    <col min="13873" max="13873" width="9.85546875" style="6" customWidth="1"/>
    <col min="13874" max="13874" width="19.140625" style="6" customWidth="1"/>
    <col min="13875" max="13875" width="4.7109375" style="6" customWidth="1"/>
    <col min="13876" max="13876" width="15.140625" style="6" customWidth="1"/>
    <col min="13877" max="13878" width="8.28515625" style="6" customWidth="1"/>
    <col min="13879" max="13884" width="8.7109375" style="6" customWidth="1"/>
    <col min="13885" max="13885" width="6.7109375" style="6" bestFit="1" customWidth="1"/>
    <col min="13886" max="13888" width="5.7109375" style="6" customWidth="1"/>
    <col min="13889" max="14120" width="9.140625" style="6"/>
    <col min="14121" max="14121" width="5.7109375" style="6" customWidth="1"/>
    <col min="14122" max="14122" width="6.7109375" style="6" customWidth="1"/>
    <col min="14123" max="14123" width="9.42578125" style="6" customWidth="1"/>
    <col min="14124" max="14124" width="5.42578125" style="6" customWidth="1"/>
    <col min="14125" max="14127" width="4.7109375" style="6" customWidth="1"/>
    <col min="14128" max="14128" width="11" style="6" customWidth="1"/>
    <col min="14129" max="14129" width="9.85546875" style="6" customWidth="1"/>
    <col min="14130" max="14130" width="19.140625" style="6" customWidth="1"/>
    <col min="14131" max="14131" width="4.7109375" style="6" customWidth="1"/>
    <col min="14132" max="14132" width="15.140625" style="6" customWidth="1"/>
    <col min="14133" max="14134" width="8.28515625" style="6" customWidth="1"/>
    <col min="14135" max="14140" width="8.7109375" style="6" customWidth="1"/>
    <col min="14141" max="14141" width="6.7109375" style="6" bestFit="1" customWidth="1"/>
    <col min="14142" max="14144" width="5.7109375" style="6" customWidth="1"/>
    <col min="14145" max="14376" width="9.140625" style="6"/>
    <col min="14377" max="14377" width="5.7109375" style="6" customWidth="1"/>
    <col min="14378" max="14378" width="6.7109375" style="6" customWidth="1"/>
    <col min="14379" max="14379" width="9.42578125" style="6" customWidth="1"/>
    <col min="14380" max="14380" width="5.42578125" style="6" customWidth="1"/>
    <col min="14381" max="14383" width="4.7109375" style="6" customWidth="1"/>
    <col min="14384" max="14384" width="11" style="6" customWidth="1"/>
    <col min="14385" max="14385" width="9.85546875" style="6" customWidth="1"/>
    <col min="14386" max="14386" width="19.140625" style="6" customWidth="1"/>
    <col min="14387" max="14387" width="4.7109375" style="6" customWidth="1"/>
    <col min="14388" max="14388" width="15.140625" style="6" customWidth="1"/>
    <col min="14389" max="14390" width="8.28515625" style="6" customWidth="1"/>
    <col min="14391" max="14396" width="8.7109375" style="6" customWidth="1"/>
    <col min="14397" max="14397" width="6.7109375" style="6" bestFit="1" customWidth="1"/>
    <col min="14398" max="14400" width="5.7109375" style="6" customWidth="1"/>
    <col min="14401" max="14632" width="9.140625" style="6"/>
    <col min="14633" max="14633" width="5.7109375" style="6" customWidth="1"/>
    <col min="14634" max="14634" width="6.7109375" style="6" customWidth="1"/>
    <col min="14635" max="14635" width="9.42578125" style="6" customWidth="1"/>
    <col min="14636" max="14636" width="5.42578125" style="6" customWidth="1"/>
    <col min="14637" max="14639" width="4.7109375" style="6" customWidth="1"/>
    <col min="14640" max="14640" width="11" style="6" customWidth="1"/>
    <col min="14641" max="14641" width="9.85546875" style="6" customWidth="1"/>
    <col min="14642" max="14642" width="19.140625" style="6" customWidth="1"/>
    <col min="14643" max="14643" width="4.7109375" style="6" customWidth="1"/>
    <col min="14644" max="14644" width="15.140625" style="6" customWidth="1"/>
    <col min="14645" max="14646" width="8.28515625" style="6" customWidth="1"/>
    <col min="14647" max="14652" width="8.7109375" style="6" customWidth="1"/>
    <col min="14653" max="14653" width="6.7109375" style="6" bestFit="1" customWidth="1"/>
    <col min="14654" max="14656" width="5.7109375" style="6" customWidth="1"/>
    <col min="14657" max="14888" width="9.140625" style="6"/>
    <col min="14889" max="14889" width="5.7109375" style="6" customWidth="1"/>
    <col min="14890" max="14890" width="6.7109375" style="6" customWidth="1"/>
    <col min="14891" max="14891" width="9.42578125" style="6" customWidth="1"/>
    <col min="14892" max="14892" width="5.42578125" style="6" customWidth="1"/>
    <col min="14893" max="14895" width="4.7109375" style="6" customWidth="1"/>
    <col min="14896" max="14896" width="11" style="6" customWidth="1"/>
    <col min="14897" max="14897" width="9.85546875" style="6" customWidth="1"/>
    <col min="14898" max="14898" width="19.140625" style="6" customWidth="1"/>
    <col min="14899" max="14899" width="4.7109375" style="6" customWidth="1"/>
    <col min="14900" max="14900" width="15.140625" style="6" customWidth="1"/>
    <col min="14901" max="14902" width="8.28515625" style="6" customWidth="1"/>
    <col min="14903" max="14908" width="8.7109375" style="6" customWidth="1"/>
    <col min="14909" max="14909" width="6.7109375" style="6" bestFit="1" customWidth="1"/>
    <col min="14910" max="14912" width="5.7109375" style="6" customWidth="1"/>
    <col min="14913" max="15144" width="9.140625" style="6"/>
    <col min="15145" max="15145" width="5.7109375" style="6" customWidth="1"/>
    <col min="15146" max="15146" width="6.7109375" style="6" customWidth="1"/>
    <col min="15147" max="15147" width="9.42578125" style="6" customWidth="1"/>
    <col min="15148" max="15148" width="5.42578125" style="6" customWidth="1"/>
    <col min="15149" max="15151" width="4.7109375" style="6" customWidth="1"/>
    <col min="15152" max="15152" width="11" style="6" customWidth="1"/>
    <col min="15153" max="15153" width="9.85546875" style="6" customWidth="1"/>
    <col min="15154" max="15154" width="19.140625" style="6" customWidth="1"/>
    <col min="15155" max="15155" width="4.7109375" style="6" customWidth="1"/>
    <col min="15156" max="15156" width="15.140625" style="6" customWidth="1"/>
    <col min="15157" max="15158" width="8.28515625" style="6" customWidth="1"/>
    <col min="15159" max="15164" width="8.7109375" style="6" customWidth="1"/>
    <col min="15165" max="15165" width="6.7109375" style="6" bestFit="1" customWidth="1"/>
    <col min="15166" max="15168" width="5.7109375" style="6" customWidth="1"/>
    <col min="15169" max="16384" width="9.140625" style="6"/>
  </cols>
  <sheetData>
    <row r="1" spans="1:23" ht="15.75" x14ac:dyDescent="0.25">
      <c r="A1" s="136" t="s">
        <v>469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23" ht="15.75" x14ac:dyDescent="0.25">
      <c r="A2" s="136" t="s">
        <v>471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15.7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5.75" x14ac:dyDescent="0.25">
      <c r="A4" s="137" t="s">
        <v>53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5.75" x14ac:dyDescent="0.25">
      <c r="A5" s="137" t="s">
        <v>54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6.5" x14ac:dyDescent="0.25">
      <c r="A6" s="138" t="s">
        <v>55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9.9499999999999993" customHeight="1" x14ac:dyDescent="0.2">
      <c r="A7" s="17"/>
    </row>
    <row r="8" spans="1:23" s="16" customFormat="1" ht="17.25" customHeight="1" x14ac:dyDescent="0.2">
      <c r="A8" s="139" t="s">
        <v>57</v>
      </c>
      <c r="B8" s="139"/>
      <c r="C8" s="140">
        <f>LOOKUP(L8,CCT,BASE!J1:J16)</f>
        <v>4</v>
      </c>
      <c r="D8" s="140"/>
      <c r="G8" s="9" t="s">
        <v>32</v>
      </c>
      <c r="H8" s="52" t="str">
        <f ca="1">LOOKUP(L8,CCT,BASE!C1:C23)</f>
        <v>032</v>
      </c>
      <c r="K8" s="9" t="s">
        <v>33</v>
      </c>
      <c r="L8" s="98" t="s">
        <v>94</v>
      </c>
      <c r="M8" s="98"/>
      <c r="N8" s="57"/>
      <c r="O8" s="57"/>
      <c r="P8" s="9" t="s">
        <v>34</v>
      </c>
      <c r="Q8" s="141" t="str">
        <f>LOOKUP(L8,CCT,BASE!I1:I16)</f>
        <v>ISEP</v>
      </c>
      <c r="R8" s="141"/>
      <c r="S8" s="141"/>
      <c r="T8" s="141"/>
      <c r="U8" s="56"/>
      <c r="V8" s="56"/>
    </row>
    <row r="9" spans="1:23" ht="9.9499999999999993" customHeight="1" x14ac:dyDescent="0.2"/>
    <row r="10" spans="1:23" ht="12.75" x14ac:dyDescent="0.2">
      <c r="A10" s="139" t="s">
        <v>56</v>
      </c>
      <c r="B10" s="139"/>
      <c r="C10" s="99" t="str">
        <f>LOOKUP(L8,CCT,BASE!D1:D16)</f>
        <v>GENARO VALLADOLID NUM. 401</v>
      </c>
      <c r="D10" s="99"/>
      <c r="E10" s="99" t="e">
        <f>LOOKUP(G8,CCT,BASE!#REF!)</f>
        <v>#REF!</v>
      </c>
      <c r="F10" s="99"/>
      <c r="G10" s="99" t="e">
        <f>LOOKUP(I8,CCT,BASE!B1:B23)</f>
        <v>#N/A</v>
      </c>
      <c r="H10" s="99"/>
      <c r="I10" s="9" t="s">
        <v>35</v>
      </c>
      <c r="J10" s="102" t="str">
        <f>LOOKUP(L8,CCT,BASE!E1:E16)</f>
        <v>-</v>
      </c>
      <c r="K10" s="102"/>
      <c r="L10" s="53" t="s">
        <v>43</v>
      </c>
      <c r="M10" s="193" t="str">
        <f>LOOKUP(L8,CCT,BASE!F1:F16)</f>
        <v>22940</v>
      </c>
      <c r="N10" s="56"/>
      <c r="O10" s="53" t="s">
        <v>5</v>
      </c>
      <c r="P10" s="101" t="s">
        <v>159</v>
      </c>
      <c r="Q10" s="101"/>
      <c r="R10" s="56"/>
      <c r="S10" s="53" t="s">
        <v>36</v>
      </c>
      <c r="T10" s="84"/>
      <c r="U10" s="84"/>
      <c r="V10" s="84"/>
      <c r="W10" s="84"/>
    </row>
    <row r="11" spans="1:23" ht="12" customHeight="1" x14ac:dyDescent="0.2">
      <c r="L11" s="15"/>
      <c r="M11" s="15"/>
      <c r="N11" s="15"/>
      <c r="O11" s="15"/>
      <c r="P11" s="15"/>
      <c r="Q11" s="15"/>
      <c r="R11" s="15"/>
      <c r="S11" s="15"/>
    </row>
    <row r="12" spans="1:23" ht="12" customHeight="1" x14ac:dyDescent="0.2">
      <c r="F12" s="9" t="s">
        <v>11</v>
      </c>
      <c r="G12" s="9" t="s">
        <v>8</v>
      </c>
      <c r="H12" s="102" t="str">
        <f>LOOKUP(L8,CCT,BASE!G1:G16)</f>
        <v>CARRETERA TRANSPENINSULAR</v>
      </c>
      <c r="I12" s="102"/>
      <c r="J12" s="102"/>
      <c r="K12" s="102"/>
      <c r="L12" s="54" t="s">
        <v>7</v>
      </c>
      <c r="M12" s="102" t="str">
        <f>LOOKUP(L8,CCT,BASE!H1:H16)</f>
        <v>FCO VILLA</v>
      </c>
      <c r="N12" s="102"/>
      <c r="O12" s="102"/>
      <c r="P12" s="102"/>
      <c r="Q12" s="102"/>
      <c r="R12" s="102"/>
      <c r="S12" s="64" t="s">
        <v>46</v>
      </c>
      <c r="T12" s="84"/>
      <c r="U12" s="84"/>
      <c r="V12" s="84"/>
      <c r="W12" s="84"/>
    </row>
    <row r="13" spans="1:23" ht="12" customHeight="1" x14ac:dyDescent="0.2">
      <c r="F13" s="9"/>
      <c r="G13" s="9"/>
      <c r="H13" s="14"/>
      <c r="I13" s="14"/>
      <c r="J13" s="14"/>
      <c r="K13" s="14"/>
      <c r="L13" s="54"/>
      <c r="M13" s="14"/>
      <c r="N13" s="14"/>
      <c r="O13" s="14"/>
      <c r="P13" s="14"/>
      <c r="Q13" s="14"/>
      <c r="R13" s="14"/>
      <c r="S13" s="16"/>
      <c r="T13" s="15"/>
      <c r="U13" s="15"/>
      <c r="V13" s="14"/>
      <c r="W13" s="14"/>
    </row>
    <row r="14" spans="1:23" ht="12" customHeight="1" x14ac:dyDescent="0.2">
      <c r="A14" s="118" t="s">
        <v>60</v>
      </c>
      <c r="B14" s="118"/>
      <c r="C14" s="118"/>
      <c r="D14" s="84"/>
      <c r="E14" s="84"/>
      <c r="F14" s="84"/>
      <c r="G14" s="84"/>
      <c r="H14" s="84"/>
      <c r="I14" s="84"/>
      <c r="J14" s="14"/>
      <c r="K14" s="119" t="s">
        <v>58</v>
      </c>
      <c r="L14" s="119"/>
      <c r="M14" s="100"/>
      <c r="N14" s="100"/>
      <c r="O14" s="100"/>
      <c r="P14" s="14"/>
      <c r="Q14" s="14"/>
      <c r="R14" s="14"/>
      <c r="S14" s="16"/>
      <c r="T14" s="15"/>
      <c r="U14" s="15"/>
      <c r="V14" s="14"/>
      <c r="W14" s="14"/>
    </row>
    <row r="15" spans="1:23" ht="9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18" customHeight="1" x14ac:dyDescent="0.2">
      <c r="A16" s="120" t="s">
        <v>17</v>
      </c>
      <c r="B16" s="123" t="s">
        <v>47</v>
      </c>
      <c r="C16" s="123"/>
      <c r="D16" s="126" t="s">
        <v>59</v>
      </c>
      <c r="E16" s="123" t="s">
        <v>14</v>
      </c>
      <c r="F16" s="123"/>
      <c r="G16" s="123"/>
      <c r="H16" s="123"/>
      <c r="I16" s="123"/>
      <c r="J16" s="181" t="s">
        <v>4</v>
      </c>
      <c r="K16" s="182"/>
      <c r="L16" s="182"/>
      <c r="M16" s="183"/>
      <c r="N16" s="123" t="s">
        <v>12</v>
      </c>
      <c r="O16" s="123"/>
      <c r="P16" s="123"/>
      <c r="Q16" s="123"/>
      <c r="R16" s="123"/>
      <c r="S16" s="123"/>
      <c r="T16" s="123"/>
      <c r="U16" s="129"/>
      <c r="V16" s="129"/>
      <c r="W16" s="130"/>
    </row>
    <row r="17" spans="1:23" ht="18" customHeight="1" x14ac:dyDescent="0.2">
      <c r="A17" s="121"/>
      <c r="B17" s="124"/>
      <c r="C17" s="124"/>
      <c r="D17" s="127"/>
      <c r="E17" s="124"/>
      <c r="F17" s="124"/>
      <c r="G17" s="124"/>
      <c r="H17" s="124"/>
      <c r="I17" s="124"/>
      <c r="J17" s="184"/>
      <c r="K17" s="185"/>
      <c r="L17" s="185"/>
      <c r="M17" s="186"/>
      <c r="N17" s="124" t="s">
        <v>1</v>
      </c>
      <c r="O17" s="124"/>
      <c r="P17" s="124" t="s">
        <v>2</v>
      </c>
      <c r="Q17" s="124"/>
      <c r="R17" s="124" t="s">
        <v>3</v>
      </c>
      <c r="S17" s="124"/>
      <c r="T17" s="124" t="s">
        <v>0</v>
      </c>
      <c r="U17" s="131"/>
      <c r="V17" s="131"/>
      <c r="W17" s="132"/>
    </row>
    <row r="18" spans="1:23" ht="18" customHeight="1" x14ac:dyDescent="0.2">
      <c r="A18" s="122"/>
      <c r="B18" s="125"/>
      <c r="C18" s="125"/>
      <c r="D18" s="128"/>
      <c r="E18" s="125"/>
      <c r="F18" s="125"/>
      <c r="G18" s="125"/>
      <c r="H18" s="125"/>
      <c r="I18" s="125"/>
      <c r="J18" s="187"/>
      <c r="K18" s="188"/>
      <c r="L18" s="188"/>
      <c r="M18" s="189"/>
      <c r="N18" s="51" t="s">
        <v>26</v>
      </c>
      <c r="O18" s="51" t="s">
        <v>9</v>
      </c>
      <c r="P18" s="51" t="s">
        <v>26</v>
      </c>
      <c r="Q18" s="51" t="s">
        <v>9</v>
      </c>
      <c r="R18" s="51" t="s">
        <v>26</v>
      </c>
      <c r="S18" s="51" t="s">
        <v>9</v>
      </c>
      <c r="T18" s="133" t="s">
        <v>26</v>
      </c>
      <c r="U18" s="134"/>
      <c r="V18" s="133" t="s">
        <v>9</v>
      </c>
      <c r="W18" s="135"/>
    </row>
    <row r="19" spans="1:23" ht="15" customHeight="1" x14ac:dyDescent="0.2">
      <c r="A19" s="45">
        <v>1</v>
      </c>
      <c r="B19" s="90" t="str">
        <f ca="1">IF(H$8='Z15'!D1,'Z15'!A1,IF(H$8='Z16'!D1,'Z16'!A1,IF(H$8='Z17'!D1,'Z17'!A1,IF(H$8='Z20'!D1,'Z20'!A1,IF(H$8='Z21'!D1,'Z21'!A1,IF(H$8='Z23'!D1,'Z23'!A1,IF(H$8='Z24'!D1,'Z24'!A1,IF(H$8='Z25'!D1,'Z25'!A1,IF(H$8='Z26'!D1,'Z26'!A1,IF(H$8='Z31'!D1,'Z31'!A1,IF(H$8='Z28'!D1,'Z28'!A1,IF(H$8='Z27'!D1,'Z27'!A1,IF(H$8='Z30'!D1,'Z30'!A1,IF(H$8='Z032'!D1,'Z032'!A1,IF(H$8='Z29'!D1,'Z29'!A1,IF(H$8='Z52'!D1,'Z52'!A1," "))))))))))))))))</f>
        <v>02DJN0055H</v>
      </c>
      <c r="C19" s="91"/>
      <c r="D19" s="13" t="str">
        <f ca="1">IF(H$8='Z15'!D1,'Z15'!B1,IF(H$8='Z16'!D1,'Z16'!B1,IF(H$8='Z17'!D1,'Z17'!B1,IF(H$8='Z20'!D1,'Z20'!B1,IF(H$8='Z21'!D1,'Z21'!B1,IF(H$8='Z23'!D1,'Z23'!B1,IF(H$8='Z24'!D1,'Z24'!B1,IF(H$8='Z25'!D1,'Z25'!B1,IF(H$8='Z26'!D1,'Z26'!B1,IF(H$8='Z31'!D1,'Z31'!B1,IF(H$8='Z28'!D1,'Z28'!B1,IF(H$8='Z27'!D1,'Z27'!B1,IF(H$8='Z30'!D1,'Z30'!B1,IF(H$8='Z032'!D1,'Z032'!B1,IF(H$8='Z29'!D1,'Z29'!B1,IF(H$8='Z52'!D1,'Z52'!B1," "))))))))))))))))</f>
        <v>100</v>
      </c>
      <c r="E19" s="92" t="str">
        <f ca="1">IF(H$8='Z15'!D1,'Z15'!C1,IF(H$8='Z16'!D1,'Z16'!C1,IF(H$8='Z17'!D1,'Z17'!C1,IF(H$8='Z20'!D1,'Z20'!C1,IF(H$8='Z21'!D1,'Z21'!C1,IF(H$8='Z23'!D1,'Z23'!C1,IF(H$8='Z24'!D1,'Z24'!C1,IF(H$8='Z25'!D1,'Z25'!C1,IF(H$8='Z26'!D1,'Z26'!C1,IF(H$8='Z31'!D1,'Z31'!C1,IF(H$8='Z28'!D1,'Z28'!C1,IF(H$8='Z27'!D1,'Z27'!C1,IF(H$8='Z30'!D1,'Z30'!C1,IF(H$8='Z032'!D1,'Z032'!C1,IF(H$8='Z29'!D1,'Z29'!C1,IF(H$8='Z52'!D1,'Z52'!C1," "))))))))))))))))</f>
        <v>CENTRO DEL POBLADO</v>
      </c>
      <c r="F19" s="93"/>
      <c r="G19" s="93"/>
      <c r="H19" s="93"/>
      <c r="I19" s="94"/>
      <c r="J19" s="112"/>
      <c r="K19" s="113"/>
      <c r="L19" s="113"/>
      <c r="M19" s="114"/>
      <c r="N19" s="47"/>
      <c r="O19" s="47"/>
      <c r="P19" s="47"/>
      <c r="Q19" s="47"/>
      <c r="R19" s="47"/>
      <c r="S19" s="47"/>
      <c r="T19" s="115">
        <f>+N19+P19+R19</f>
        <v>0</v>
      </c>
      <c r="U19" s="116"/>
      <c r="V19" s="115">
        <f>+O19+Q19+S19</f>
        <v>0</v>
      </c>
      <c r="W19" s="117"/>
    </row>
    <row r="20" spans="1:23" ht="15" customHeight="1" x14ac:dyDescent="0.2">
      <c r="A20" s="60">
        <v>2</v>
      </c>
      <c r="B20" s="90" t="str">
        <f ca="1">IF(H$8='Z15'!D2,'Z15'!A2,IF(H$8='Z16'!D2,'Z16'!A2,IF(H$8='Z17'!D2,'Z17'!A2,IF(H$8='Z20'!D2,'Z20'!A2,IF(H$8='Z21'!D2,'Z21'!A2,IF(H$8='Z23'!D2,'Z23'!A2,IF(H$8='Z24'!D2,'Z24'!A2,IF(H$8='Z25'!D2,'Z25'!A2,IF(H$8='Z26'!D2,'Z26'!A2,IF(H$8='Z31'!D2,'Z31'!A2,IF(H$8='Z28'!D2,'Z28'!A2,IF(H$8='Z27'!D2,'Z27'!A2,IF(H$8='Z30'!D2,'Z30'!A2,IF(H$8='Z032'!D2,'Z032'!A2,IF(H$8='Z29'!D2,'Z29'!A2,IF(H$8='Z52'!D2,'Z52'!A2," "))))))))))))))))</f>
        <v>02DJN0151K</v>
      </c>
      <c r="C20" s="91"/>
      <c r="D20" s="13" t="str">
        <f ca="1">IF(H$8='Z15'!D2,'Z15'!B2,IF(H$8='Z16'!D2,'Z16'!B2,IF(H$8='Z17'!D2,'Z17'!B2,IF(H$8='Z20'!D2,'Z20'!B2,IF(H$8='Z21'!D2,'Z21'!B2,IF(H$8='Z23'!D2,'Z23'!B2,IF(H$8='Z24'!D2,'Z24'!B2,IF(H$8='Z25'!D2,'Z25'!B2,IF(H$8='Z26'!D2,'Z26'!B2,IF(H$8='Z31'!D2,'Z31'!B2,IF(H$8='Z28'!D2,'Z28'!B2,IF(H$8='Z27'!D2,'Z27'!B2,IF(H$8='Z30'!D2,'Z30'!B2,IF(H$8='Z032'!D2,'Z032'!B2,IF(H$8='Z29'!D2,'Z29'!B2,IF(H$8='Z52'!D2,'Z52'!B2," "))))))))))))))))</f>
        <v>100</v>
      </c>
      <c r="E20" s="92" t="str">
        <f ca="1">IF(H$8='Z15'!D2,'Z15'!C2,IF(H$8='Z16'!D2,'Z16'!C2,IF(H$8='Z17'!D2,'Z17'!C2,IF(H$8='Z20'!D2,'Z20'!C2,IF(H$8='Z21'!D2,'Z21'!C2,IF(H$8='Z23'!D2,'Z23'!C2,IF(H$8='Z24'!D2,'Z24'!C2,IF(H$8='Z25'!D2,'Z25'!C2,IF(H$8='Z26'!D2,'Z26'!C2,IF(H$8='Z31'!D2,'Z31'!C2,IF(H$8='Z28'!D2,'Z28'!C2,IF(H$8='Z27'!D2,'Z27'!C2,IF(H$8='Z30'!D2,'Z30'!C2,IF(H$8='Z032'!D2,'Z032'!C2,IF(H$8='Z29'!D2,'Z29'!C2,IF(H$8='Z52'!D2,'Z52'!C2," "))))))))))))))))</f>
        <v>ROSA AGUIRRE MIRANDA</v>
      </c>
      <c r="F20" s="93"/>
      <c r="G20" s="93"/>
      <c r="H20" s="93"/>
      <c r="I20" s="94"/>
      <c r="J20" s="103"/>
      <c r="K20" s="104"/>
      <c r="L20" s="104"/>
      <c r="M20" s="105"/>
      <c r="N20" s="46"/>
      <c r="O20" s="46"/>
      <c r="P20" s="46"/>
      <c r="Q20" s="46"/>
      <c r="R20" s="46"/>
      <c r="S20" s="46"/>
      <c r="T20" s="85">
        <f>+N20+P20+R20</f>
        <v>0</v>
      </c>
      <c r="U20" s="87"/>
      <c r="V20" s="85">
        <f t="shared" ref="V20:V45" si="0">+O20+Q20+S20</f>
        <v>0</v>
      </c>
      <c r="W20" s="86"/>
    </row>
    <row r="21" spans="1:23" ht="15" customHeight="1" x14ac:dyDescent="0.2">
      <c r="A21" s="45">
        <v>3</v>
      </c>
      <c r="B21" s="90" t="str">
        <f ca="1">IF(H$8='Z15'!D3,'Z15'!A3,IF(H$8='Z16'!D3,'Z16'!A3,IF(H$8='Z17'!D3,'Z17'!A3,IF(H$8='Z20'!D3,'Z20'!A3,IF(H$8='Z21'!D3,'Z21'!A3,IF(H$8='Z23'!D3,'Z23'!A3,IF(H$8='Z24'!D3,'Z24'!A3,IF(H$8='Z25'!D3,'Z25'!A3,IF(H$8='Z26'!D3,'Z26'!A3,IF(H$8='Z31'!D3,'Z31'!A3,IF(H$8='Z28'!D3,'Z28'!A3,IF(H$8='Z27'!D3,'Z27'!A3,IF(H$8='Z30'!D3,'Z30'!A3,IF(H$8='Z032'!D3,'Z032'!A3,IF(H$8='Z29'!D3,'Z29'!A3,IF(H$8='Z52'!D3,'Z52'!A3," "))))))))))))))))</f>
        <v>02DJN0204Z</v>
      </c>
      <c r="C21" s="91"/>
      <c r="D21" s="13" t="str">
        <f ca="1">IF(H$8='Z15'!D3,'Z15'!B3,IF(H$8='Z16'!D3,'Z16'!B3,IF(H$8='Z17'!D3,'Z17'!B3,IF(H$8='Z20'!D3,'Z20'!B3,IF(H$8='Z21'!D3,'Z21'!B3,IF(H$8='Z23'!D3,'Z23'!B3,IF(H$8='Z24'!D3,'Z24'!B3,IF(H$8='Z25'!D3,'Z25'!B3,IF(H$8='Z26'!D3,'Z26'!B3,IF(H$8='Z31'!D3,'Z31'!B3,IF(H$8='Z28'!D3,'Z28'!B3,IF(H$8='Z27'!D3,'Z27'!B3,IF(H$8='Z30'!D3,'Z30'!B3,IF(H$8='Z032'!D3,'Z032'!B3,IF(H$8='Z29'!D3,'Z29'!B3,IF(H$8='Z52'!D3,'Z52'!B3," "))))))))))))))))</f>
        <v>100</v>
      </c>
      <c r="E21" s="92" t="str">
        <f ca="1">IF(H$8='Z15'!D3,'Z15'!C3,IF(H$8='Z16'!D3,'Z16'!C3,IF(H$8='Z17'!D3,'Z17'!C3,IF(H$8='Z20'!D3,'Z20'!C3,IF(H$8='Z21'!D3,'Z21'!C3,IF(H$8='Z23'!D3,'Z23'!C3,IF(H$8='Z24'!D3,'Z24'!C3,IF(H$8='Z25'!D3,'Z25'!C3,IF(H$8='Z26'!D3,'Z26'!C3,IF(H$8='Z31'!D3,'Z31'!C3,IF(H$8='Z28'!D3,'Z28'!C3,IF(H$8='Z27'!D3,'Z27'!C3,IF(H$8='Z30'!D3,'Z30'!C3,IF(H$8='Z032'!D3,'Z032'!C3,IF(H$8='Z29'!D3,'Z29'!C3,IF(H$8='Z52'!D3,'Z52'!C3," "))))))))))))))))</f>
        <v>ANTON MAKARENKO</v>
      </c>
      <c r="F21" s="93"/>
      <c r="G21" s="93"/>
      <c r="H21" s="93"/>
      <c r="I21" s="94"/>
      <c r="J21" s="103"/>
      <c r="K21" s="104"/>
      <c r="L21" s="104"/>
      <c r="M21" s="105"/>
      <c r="N21" s="46"/>
      <c r="O21" s="46"/>
      <c r="P21" s="46"/>
      <c r="Q21" s="46"/>
      <c r="R21" s="46"/>
      <c r="S21" s="46"/>
      <c r="T21" s="85">
        <f t="shared" ref="T21:T44" si="1">+N21+P21+R21</f>
        <v>0</v>
      </c>
      <c r="U21" s="87"/>
      <c r="V21" s="85">
        <f t="shared" si="0"/>
        <v>0</v>
      </c>
      <c r="W21" s="86"/>
    </row>
    <row r="22" spans="1:23" ht="15" customHeight="1" x14ac:dyDescent="0.2">
      <c r="A22" s="60">
        <v>4</v>
      </c>
      <c r="B22" s="90" t="str">
        <f ca="1">IF(H$8='Z15'!D4,'Z15'!A4,IF(H$8='Z16'!D4,'Z16'!A4,IF(H$8='Z17'!D4,'Z17'!A4,IF(H$8='Z20'!D4,'Z20'!A4,IF(H$8='Z21'!D4,'Z21'!A4,IF(H$8='Z23'!D4,'Z23'!A4,IF(H$8='Z24'!D4,'Z24'!A4,IF(H$8='Z25'!D4,'Z25'!A4,IF(H$8='Z26'!D4,'Z26'!A4,IF(H$8='Z31'!D4,'Z31'!A4,IF(H$8='Z28'!D4,'Z28'!A4,IF(H$8='Z27'!D4,'Z27'!A4,IF(H$8='Z30'!D4,'Z30'!A4,IF(H$8='Z032'!D4,'Z032'!A4,IF(H$8='Z29'!D4,'Z29'!A4,IF(H$8='Z52'!D4,'Z52'!A4," "))))))))))))))))</f>
        <v>02DJN0208V</v>
      </c>
      <c r="C22" s="91"/>
      <c r="D22" s="13" t="str">
        <f ca="1">IF(H$8='Z15'!D4,'Z15'!B4,IF(H$8='Z16'!D4,'Z16'!B4,IF(H$8='Z17'!D4,'Z17'!B4,IF(H$8='Z20'!D4,'Z20'!B4,IF(H$8='Z21'!D4,'Z21'!B4,IF(H$8='Z23'!D4,'Z23'!B4,IF(H$8='Z24'!D4,'Z24'!B4,IF(H$8='Z25'!D4,'Z25'!B4,IF(H$8='Z26'!D4,'Z26'!B4,IF(H$8='Z31'!D4,'Z31'!B4,IF(H$8='Z28'!D4,'Z28'!B4,IF(H$8='Z27'!D4,'Z27'!B4,IF(H$8='Z30'!D4,'Z30'!B4,IF(H$8='Z032'!D4,'Z032'!B4,IF(H$8='Z29'!D4,'Z29'!B4,IF(H$8='Z52'!D4,'Z52'!B4," "))))))))))))))))</f>
        <v>100</v>
      </c>
      <c r="E22" s="92" t="str">
        <f ca="1">IF(H$8='Z15'!D4,'Z15'!C4,IF(H$8='Z16'!D4,'Z16'!C4,IF(H$8='Z17'!D4,'Z17'!C4,IF(H$8='Z20'!D4,'Z20'!C4,IF(H$8='Z21'!D4,'Z21'!C4,IF(H$8='Z23'!D4,'Z23'!C4,IF(H$8='Z24'!D4,'Z24'!C4,IF(H$8='Z25'!D4,'Z25'!C4,IF(H$8='Z26'!D4,'Z26'!C4,IF(H$8='Z31'!D4,'Z31'!C4,IF(H$8='Z28'!D4,'Z28'!C4,IF(H$8='Z27'!D4,'Z27'!C4,IF(H$8='Z30'!D4,'Z30'!C4,IF(H$8='Z032'!D4,'Z032'!C4,IF(H$8='Z29'!D4,'Z29'!C4,IF(H$8='Z52'!D4,'Z52'!C4," "))))))))))))))))</f>
        <v>RAFAEL RAMIREZ</v>
      </c>
      <c r="F22" s="93"/>
      <c r="G22" s="93"/>
      <c r="H22" s="93"/>
      <c r="I22" s="94"/>
      <c r="J22" s="103"/>
      <c r="K22" s="104"/>
      <c r="L22" s="104"/>
      <c r="M22" s="105"/>
      <c r="N22" s="46"/>
      <c r="O22" s="46"/>
      <c r="P22" s="46"/>
      <c r="Q22" s="46"/>
      <c r="R22" s="46"/>
      <c r="S22" s="46"/>
      <c r="T22" s="85">
        <f t="shared" si="1"/>
        <v>0</v>
      </c>
      <c r="U22" s="87"/>
      <c r="V22" s="85">
        <f t="shared" si="0"/>
        <v>0</v>
      </c>
      <c r="W22" s="86"/>
    </row>
    <row r="23" spans="1:23" ht="15" customHeight="1" x14ac:dyDescent="0.2">
      <c r="A23" s="45">
        <v>5</v>
      </c>
      <c r="B23" s="90" t="str">
        <f ca="1">IF(H$8='Z15'!D5,'Z15'!A5,IF(H$8='Z16'!D5,'Z16'!A5,IF(H$8='Z17'!D5,'Z17'!A5,IF(H$8='Z20'!D5,'Z20'!A5,IF(H$8='Z21'!D5,'Z21'!A5,IF(H$8='Z23'!D5,'Z23'!A5,IF(H$8='Z24'!D5,'Z24'!A5,IF(H$8='Z25'!D5,'Z25'!A5,IF(H$8='Z26'!D5,'Z26'!A5,IF(H$8='Z31'!D5,'Z31'!A5,IF(H$8='Z28'!D5,'Z28'!A5,IF(H$8='Z27'!D5,'Z27'!A5,IF(H$8='Z30'!D5,'Z30'!A5,IF(H$8='Z032'!D5,'Z032'!A5,IF(H$8='Z29'!D5,'Z29'!A5,IF(H$8='Z52'!D5,'Z52'!A5," "))))))))))))))))</f>
        <v>02DJN0244Z</v>
      </c>
      <c r="C23" s="91"/>
      <c r="D23" s="13" t="str">
        <f ca="1">IF(H$8='Z15'!D5,'Z15'!B5,IF(H$8='Z16'!D5,'Z16'!B5,IF(H$8='Z17'!D5,'Z17'!B5,IF(H$8='Z20'!D5,'Z20'!B5,IF(H$8='Z21'!D5,'Z21'!B5,IF(H$8='Z23'!D5,'Z23'!B5,IF(H$8='Z24'!D5,'Z24'!B5,IF(H$8='Z25'!D5,'Z25'!B5,IF(H$8='Z26'!D5,'Z26'!B5,IF(H$8='Z31'!D5,'Z31'!B5,IF(H$8='Z28'!D5,'Z28'!B5,IF(H$8='Z27'!D5,'Z27'!B5,IF(H$8='Z30'!D5,'Z30'!B5,IF(H$8='Z032'!D5,'Z032'!B5,IF(H$8='Z29'!D5,'Z29'!B5,IF(H$8='Z52'!D5,'Z52'!B5," "))))))))))))))))</f>
        <v>100</v>
      </c>
      <c r="E23" s="92" t="str">
        <f ca="1">IF(H$8='Z15'!D5,'Z15'!C5,IF(H$8='Z16'!D5,'Z16'!C5,IF(H$8='Z17'!D5,'Z17'!C5,IF(H$8='Z20'!D5,'Z20'!C5,IF(H$8='Z21'!D5,'Z21'!C5,IF(H$8='Z23'!D5,'Z23'!C5,IF(H$8='Z24'!D5,'Z24'!C5,IF(H$8='Z25'!D5,'Z25'!C5,IF(H$8='Z26'!D5,'Z26'!C5,IF(H$8='Z31'!D5,'Z31'!C5,IF(H$8='Z28'!D5,'Z28'!C5,IF(H$8='Z27'!D5,'Z27'!C5,IF(H$8='Z30'!D5,'Z30'!C5,IF(H$8='Z032'!D5,'Z032'!C5,IF(H$8='Z29'!D5,'Z29'!C5,IF(H$8='Z52'!D5,'Z52'!C5," "))))))))))))))))</f>
        <v>NARCISO MENDOZA</v>
      </c>
      <c r="F23" s="93"/>
      <c r="G23" s="93"/>
      <c r="H23" s="93"/>
      <c r="I23" s="94"/>
      <c r="J23" s="103"/>
      <c r="K23" s="104"/>
      <c r="L23" s="104"/>
      <c r="M23" s="105"/>
      <c r="N23" s="46"/>
      <c r="O23" s="46"/>
      <c r="P23" s="46"/>
      <c r="Q23" s="46"/>
      <c r="R23" s="46"/>
      <c r="S23" s="46"/>
      <c r="T23" s="85">
        <f t="shared" si="1"/>
        <v>0</v>
      </c>
      <c r="U23" s="87"/>
      <c r="V23" s="85">
        <f t="shared" si="0"/>
        <v>0</v>
      </c>
      <c r="W23" s="86"/>
    </row>
    <row r="24" spans="1:23" ht="15" customHeight="1" x14ac:dyDescent="0.2">
      <c r="A24" s="60">
        <v>6</v>
      </c>
      <c r="B24" s="90" t="str">
        <f ca="1">IF(H$8='Z15'!D6,'Z15'!A6,IF(H$8='Z16'!D6,'Z16'!A6,IF(H$8='Z17'!D6,'Z17'!A6,IF(H$8='Z20'!D6,'Z20'!A6,IF(H$8='Z21'!D6,'Z21'!A6,IF(H$8='Z23'!D6,'Z23'!A6,IF(H$8='Z24'!D6,'Z24'!A6,IF(H$8='Z25'!D6,'Z25'!A6,IF(H$8='Z26'!D6,'Z26'!A6,IF(H$8='Z31'!D6,'Z31'!A6,IF(H$8='Z28'!D6,'Z28'!A6,IF(H$8='Z27'!D6,'Z27'!A6,IF(H$8='Z30'!D6,'Z30'!A6,IF(H$8='Z032'!D6,'Z032'!A6,IF(H$8='Z29'!D6,'Z29'!A6,IF(H$8='Z52'!D6,'Z52'!A6," "))))))))))))))))</f>
        <v>02DJN0270Y</v>
      </c>
      <c r="C24" s="91"/>
      <c r="D24" s="13" t="str">
        <f ca="1">IF(H$8='Z15'!D6,'Z15'!B6,IF(H$8='Z16'!D6,'Z16'!B6,IF(H$8='Z17'!D6,'Z17'!B6,IF(H$8='Z20'!D6,'Z20'!B6,IF(H$8='Z21'!D6,'Z21'!B6,IF(H$8='Z23'!D6,'Z23'!B6,IF(H$8='Z24'!D6,'Z24'!B6,IF(H$8='Z25'!D6,'Z25'!B6,IF(H$8='Z26'!D6,'Z26'!B6,IF(H$8='Z31'!D6,'Z31'!B6,IF(H$8='Z28'!D6,'Z28'!B6,IF(H$8='Z27'!D6,'Z27'!B6,IF(H$8='Z30'!D6,'Z30'!B6,IF(H$8='Z032'!D6,'Z032'!B6,IF(H$8='Z29'!D6,'Z29'!B6,IF(H$8='Z52'!D6,'Z52'!B6," "))))))))))))))))</f>
        <v>100</v>
      </c>
      <c r="E24" s="92" t="str">
        <f ca="1">IF(H$8='Z15'!D6,'Z15'!C6,IF(H$8='Z16'!D6,'Z16'!C6,IF(H$8='Z17'!D6,'Z17'!C6,IF(H$8='Z20'!D6,'Z20'!C6,IF(H$8='Z21'!D6,'Z21'!C6,IF(H$8='Z23'!D6,'Z23'!C6,IF(H$8='Z24'!D6,'Z24'!C6,IF(H$8='Z25'!D6,'Z25'!C6,IF(H$8='Z26'!D6,'Z26'!C6,IF(H$8='Z31'!D6,'Z31'!C6,IF(H$8='Z28'!D6,'Z28'!C6,IF(H$8='Z27'!D6,'Z27'!C6,IF(H$8='Z30'!D6,'Z30'!C6,IF(H$8='Z032'!D6,'Z032'!C6,IF(H$8='Z29'!D6,'Z29'!C6,IF(H$8='Z52'!D6,'Z52'!C6," "))))))))))))))))</f>
        <v>CORREGIDORA</v>
      </c>
      <c r="F24" s="93"/>
      <c r="G24" s="93"/>
      <c r="H24" s="93"/>
      <c r="I24" s="94"/>
      <c r="J24" s="103"/>
      <c r="K24" s="104"/>
      <c r="L24" s="104"/>
      <c r="M24" s="105"/>
      <c r="N24" s="46"/>
      <c r="O24" s="46"/>
      <c r="P24" s="46"/>
      <c r="Q24" s="46"/>
      <c r="R24" s="46"/>
      <c r="S24" s="46"/>
      <c r="T24" s="85">
        <f t="shared" si="1"/>
        <v>0</v>
      </c>
      <c r="U24" s="87"/>
      <c r="V24" s="85">
        <f t="shared" si="0"/>
        <v>0</v>
      </c>
      <c r="W24" s="86"/>
    </row>
    <row r="25" spans="1:23" ht="15" customHeight="1" x14ac:dyDescent="0.2">
      <c r="A25" s="45">
        <v>7</v>
      </c>
      <c r="B25" s="90" t="str">
        <f ca="1">IF(H$8='Z15'!D7,'Z15'!A7,IF(H$8='Z16'!D7,'Z16'!A7,IF(H$8='Z17'!D7,'Z17'!A7,IF(H$8='Z20'!D7,'Z20'!A7,IF(H$8='Z21'!D7,'Z21'!A7,IF(H$8='Z23'!D7,'Z23'!A7,IF(H$8='Z24'!D7,'Z24'!A7,IF(H$8='Z25'!D7,'Z25'!A7,IF(H$8='Z26'!D7,'Z26'!A7,IF(H$8='Z31'!D7,'Z31'!A7,IF(H$8='Z28'!D7,'Z28'!A7,IF(H$8='Z27'!D7,'Z27'!A7,IF(H$8='Z30'!D7,'Z30'!A7,IF(H$8='Z032'!D7,'Z032'!A7,IF(H$8='Z29'!D7,'Z29'!A7,IF(H$8='Z52'!D7,'Z52'!A7," "))))))))))))))))</f>
        <v>02DJN0280E</v>
      </c>
      <c r="C25" s="91"/>
      <c r="D25" s="13" t="str">
        <f ca="1">IF(H$8='Z15'!D7,'Z15'!B7,IF(H$8='Z16'!D7,'Z16'!B7,IF(H$8='Z17'!D7,'Z17'!B7,IF(H$8='Z20'!D7,'Z20'!B7,IF(H$8='Z21'!D7,'Z21'!B7,IF(H$8='Z23'!D7,'Z23'!B7,IF(H$8='Z24'!D7,'Z24'!B7,IF(H$8='Z25'!D7,'Z25'!B7,IF(H$8='Z26'!D7,'Z26'!B7,IF(H$8='Z31'!D7,'Z31'!B7,IF(H$8='Z28'!D7,'Z28'!B7,IF(H$8='Z27'!D7,'Z27'!B7,IF(H$8='Z30'!D7,'Z30'!B7,IF(H$8='Z032'!D7,'Z032'!B7,IF(H$8='Z29'!D7,'Z29'!B7,IF(H$8='Z52'!D7,'Z52'!B7," "))))))))))))))))</f>
        <v>100</v>
      </c>
      <c r="E25" s="92" t="str">
        <f ca="1">IF(H$8='Z15'!D7,'Z15'!C7,IF(H$8='Z16'!D7,'Z16'!C7,IF(H$8='Z17'!D7,'Z17'!C7,IF(H$8='Z20'!D7,'Z20'!C7,IF(H$8='Z21'!D7,'Z21'!C7,IF(H$8='Z23'!D7,'Z23'!C7,IF(H$8='Z24'!D7,'Z24'!C7,IF(H$8='Z25'!D7,'Z25'!C7,IF(H$8='Z26'!D7,'Z26'!C7,IF(H$8='Z31'!D7,'Z31'!C7,IF(H$8='Z28'!D7,'Z28'!C7,IF(H$8='Z27'!D7,'Z27'!C7,IF(H$8='Z30'!D7,'Z30'!C7,IF(H$8='Z032'!D7,'Z032'!C7,IF(H$8='Z29'!D7,'Z29'!C7,IF(H$8='Z52'!D7,'Z52'!C7," "))))))))))))))))</f>
        <v>HELEN KELLER</v>
      </c>
      <c r="F25" s="93"/>
      <c r="G25" s="93"/>
      <c r="H25" s="93"/>
      <c r="I25" s="94"/>
      <c r="J25" s="103"/>
      <c r="K25" s="104"/>
      <c r="L25" s="104"/>
      <c r="M25" s="105"/>
      <c r="N25" s="46"/>
      <c r="O25" s="46"/>
      <c r="P25" s="46"/>
      <c r="Q25" s="46"/>
      <c r="R25" s="46"/>
      <c r="S25" s="46"/>
      <c r="T25" s="85">
        <f t="shared" si="1"/>
        <v>0</v>
      </c>
      <c r="U25" s="87"/>
      <c r="V25" s="85">
        <f t="shared" si="0"/>
        <v>0</v>
      </c>
      <c r="W25" s="86"/>
    </row>
    <row r="26" spans="1:23" ht="15" customHeight="1" x14ac:dyDescent="0.2">
      <c r="A26" s="60">
        <v>8</v>
      </c>
      <c r="B26" s="90" t="str">
        <f ca="1">IF(H$8='Z15'!D8,'Z15'!A8,IF(H$8='Z16'!D8,'Z16'!A8,IF(H$8='Z17'!D8,'Z17'!A8,IF(H$8='Z20'!D8,'Z20'!A8,IF(H$8='Z21'!D8,'Z21'!A8,IF(H$8='Z23'!D8,'Z23'!A8,IF(H$8='Z24'!D8,'Z24'!A8,IF(H$8='Z25'!D8,'Z25'!A8,IF(H$8='Z26'!D8,'Z26'!A8,IF(H$8='Z31'!D8,'Z31'!A8,IF(H$8='Z28'!D8,'Z28'!A8,IF(H$8='Z27'!D8,'Z27'!A8,IF(H$8='Z30'!D8,'Z30'!A8,IF(H$8='Z032'!D8,'Z032'!A8,IF(H$8='Z29'!D8,'Z29'!A8,IF(H$8='Z52'!D8,'Z52'!A8," "))))))))))))))))</f>
        <v>02DJN0330W</v>
      </c>
      <c r="C26" s="91"/>
      <c r="D26" s="13" t="str">
        <f ca="1">IF(H$8='Z15'!D8,'Z15'!B8,IF(H$8='Z16'!D8,'Z16'!B8,IF(H$8='Z17'!D8,'Z17'!B8,IF(H$8='Z20'!D8,'Z20'!B8,IF(H$8='Z21'!D8,'Z21'!B8,IF(H$8='Z23'!D8,'Z23'!B8,IF(H$8='Z24'!D8,'Z24'!B8,IF(H$8='Z25'!D8,'Z25'!B8,IF(H$8='Z26'!D8,'Z26'!B8,IF(H$8='Z31'!D8,'Z31'!B8,IF(H$8='Z28'!D8,'Z28'!B8,IF(H$8='Z27'!D8,'Z27'!B8,IF(H$8='Z30'!D8,'Z30'!B8,IF(H$8='Z032'!D8,'Z032'!B8,IF(H$8='Z29'!D8,'Z29'!B8,IF(H$8='Z52'!D8,'Z52'!B8," "))))))))))))))))</f>
        <v>100</v>
      </c>
      <c r="E26" s="92" t="str">
        <f ca="1">IF(H$8='Z15'!D8,'Z15'!C8,IF(H$8='Z16'!D8,'Z16'!C8,IF(H$8='Z17'!D8,'Z17'!C8,IF(H$8='Z20'!D8,'Z20'!C8,IF(H$8='Z21'!D8,'Z21'!C8,IF(H$8='Z23'!D8,'Z23'!C8,IF(H$8='Z24'!D8,'Z24'!C8,IF(H$8='Z25'!D8,'Z25'!C8,IF(H$8='Z26'!D8,'Z26'!C8,IF(H$8='Z31'!D8,'Z31'!C8,IF(H$8='Z28'!D8,'Z28'!C8,IF(H$8='Z27'!D8,'Z27'!C8,IF(H$8='Z30'!D8,'Z30'!C8,IF(H$8='Z032'!D8,'Z032'!C8,IF(H$8='Z29'!D8,'Z29'!C8,IF(H$8='Z52'!D8,'Z52'!C8," "))))))))))))))))</f>
        <v>JESUS REYES HEROLES</v>
      </c>
      <c r="F26" s="93"/>
      <c r="G26" s="93"/>
      <c r="H26" s="93"/>
      <c r="I26" s="94"/>
      <c r="J26" s="103"/>
      <c r="K26" s="104"/>
      <c r="L26" s="104"/>
      <c r="M26" s="105"/>
      <c r="N26" s="46"/>
      <c r="O26" s="46"/>
      <c r="P26" s="46"/>
      <c r="Q26" s="46"/>
      <c r="R26" s="46"/>
      <c r="S26" s="46"/>
      <c r="T26" s="85">
        <f t="shared" si="1"/>
        <v>0</v>
      </c>
      <c r="U26" s="87"/>
      <c r="V26" s="85">
        <f t="shared" si="0"/>
        <v>0</v>
      </c>
      <c r="W26" s="86"/>
    </row>
    <row r="27" spans="1:23" ht="15" customHeight="1" x14ac:dyDescent="0.2">
      <c r="A27" s="45">
        <v>9</v>
      </c>
      <c r="B27" s="90" t="str">
        <f ca="1">IF(H$8='Z15'!D9,'Z15'!A9,IF(H$8='Z16'!D9,'Z16'!A9,IF(H$8='Z17'!D9,'Z17'!A9,IF(H$8='Z20'!D9,'Z20'!A9,IF(H$8='Z21'!D9,'Z21'!A9,IF(H$8='Z23'!D9,'Z23'!A9,IF(H$8='Z24'!D9,'Z24'!A9,IF(H$8='Z25'!D9,'Z25'!A9,IF(H$8='Z26'!D9,'Z26'!A9,IF(H$8='Z31'!D9,'Z31'!A9,IF(H$8='Z28'!D9,'Z28'!A9,IF(H$8='Z27'!D9,'Z27'!A9,IF(H$8='Z30'!D9,'Z30'!A9,IF(H$8='Z032'!D9,'Z032'!A9,IF(H$8='Z29'!D9,'Z29'!A9,IF(H$8='Z52'!D9,'Z52'!A9," "))))))))))))))))</f>
        <v>02DJN0349U</v>
      </c>
      <c r="C27" s="91"/>
      <c r="D27" s="13" t="str">
        <f ca="1">IF(H$8='Z15'!D9,'Z15'!B9,IF(H$8='Z16'!D9,'Z16'!B9,IF(H$8='Z17'!D9,'Z17'!B9,IF(H$8='Z20'!D9,'Z20'!B9,IF(H$8='Z21'!D9,'Z21'!B9,IF(H$8='Z23'!D9,'Z23'!B9,IF(H$8='Z24'!D9,'Z24'!B9,IF(H$8='Z25'!D9,'Z25'!B9,IF(H$8='Z26'!D9,'Z26'!B9,IF(H$8='Z31'!D9,'Z31'!B9,IF(H$8='Z28'!D9,'Z28'!B9,IF(H$8='Z27'!D9,'Z27'!B9,IF(H$8='Z30'!D9,'Z30'!B9,IF(H$8='Z032'!D9,'Z032'!B9,IF(H$8='Z29'!D9,'Z29'!B9,IF(H$8='Z52'!D9,'Z52'!B9," "))))))))))))))))</f>
        <v>100</v>
      </c>
      <c r="E27" s="92" t="str">
        <f ca="1">IF(H$8='Z15'!D9,'Z15'!C9,IF(H$8='Z16'!D9,'Z16'!C9,IF(H$8='Z17'!D9,'Z17'!C9,IF(H$8='Z20'!D9,'Z20'!C9,IF(H$8='Z21'!D9,'Z21'!C9,IF(H$8='Z23'!D9,'Z23'!C9,IF(H$8='Z24'!D9,'Z24'!C9,IF(H$8='Z25'!D9,'Z25'!C9,IF(H$8='Z26'!D9,'Z26'!C9,IF(H$8='Z31'!D9,'Z31'!C9,IF(H$8='Z28'!D9,'Z28'!C9,IF(H$8='Z27'!D9,'Z27'!C9,IF(H$8='Z30'!D9,'Z30'!C9,IF(H$8='Z032'!D9,'Z032'!C9,IF(H$8='Z29'!D9,'Z29'!C9,IF(H$8='Z52'!D9,'Z52'!C9," "))))))))))))))))</f>
        <v>MAR DE CORTEZ</v>
      </c>
      <c r="F27" s="93"/>
      <c r="G27" s="93"/>
      <c r="H27" s="93"/>
      <c r="I27" s="94"/>
      <c r="J27" s="103"/>
      <c r="K27" s="104"/>
      <c r="L27" s="104"/>
      <c r="M27" s="105"/>
      <c r="N27" s="46"/>
      <c r="O27" s="46"/>
      <c r="P27" s="46"/>
      <c r="Q27" s="46"/>
      <c r="R27" s="46"/>
      <c r="S27" s="46"/>
      <c r="T27" s="85">
        <f t="shared" si="1"/>
        <v>0</v>
      </c>
      <c r="U27" s="87"/>
      <c r="V27" s="85">
        <f t="shared" si="0"/>
        <v>0</v>
      </c>
      <c r="W27" s="86"/>
    </row>
    <row r="28" spans="1:23" ht="15" customHeight="1" x14ac:dyDescent="0.2">
      <c r="A28" s="60">
        <v>10</v>
      </c>
      <c r="B28" s="90" t="str">
        <f ca="1">IF(H$8='Z15'!D10,'Z15'!A10,IF(H$8='Z16'!D10,'Z16'!A10,IF(H$8='Z17'!D10,'Z17'!A10,IF(H$8='Z20'!D10,'Z20'!A10,IF(H$8='Z21'!D10,'Z21'!A10,IF(H$8='Z23'!D10,'Z23'!A10,IF(H$8='Z24'!D10,'Z24'!A10,IF(H$8='Z25'!D10,'Z25'!A10,IF(H$8='Z26'!D10,'Z26'!A10,IF(H$8='Z31'!D10,'Z31'!A10,IF(H$8='Z28'!D10,'Z28'!A10,IF(H$8='Z27'!D10,'Z27'!A10,IF(H$8='Z30'!D10,'Z30'!A10,IF(H$8='Z032'!D10,'Z032'!A10,IF(H$8='Z29'!D10,'Z29'!A10,IF(H$8='Z52'!D10,'Z52'!A10," "))))))))))))))))</f>
        <v>02DJN0498B</v>
      </c>
      <c r="C28" s="91"/>
      <c r="D28" s="13" t="str">
        <f ca="1">IF(H$8='Z15'!D10,'Z15'!B10,IF(H$8='Z16'!D10,'Z16'!B10,IF(H$8='Z17'!D10,'Z17'!B10,IF(H$8='Z20'!D10,'Z20'!B10,IF(H$8='Z21'!D10,'Z21'!B10,IF(H$8='Z23'!D10,'Z23'!B10,IF(H$8='Z24'!D10,'Z24'!B10,IF(H$8='Z25'!D10,'Z25'!B10,IF(H$8='Z26'!D10,'Z26'!B10,IF(H$8='Z31'!D10,'Z31'!B10,IF(H$8='Z28'!D10,'Z28'!B10,IF(H$8='Z27'!D10,'Z27'!B10,IF(H$8='Z30'!D10,'Z30'!B10,IF(H$8='Z032'!D10,'Z032'!B10,IF(H$8='Z29'!D10,'Z29'!B10,IF(H$8='Z52'!D10,'Z52'!B10," "))))))))))))))))</f>
        <v>100</v>
      </c>
      <c r="E28" s="92" t="str">
        <f ca="1">IF(H$8='Z15'!D10,'Z15'!C10,IF(H$8='Z16'!D10,'Z16'!C10,IF(H$8='Z17'!D10,'Z17'!C10,IF(H$8='Z20'!D10,'Z20'!C10,IF(H$8='Z21'!D10,'Z21'!C10,IF(H$8='Z23'!D10,'Z23'!C10,IF(H$8='Z24'!D10,'Z24'!C10,IF(H$8='Z25'!D10,'Z25'!C10,IF(H$8='Z26'!D10,'Z26'!C10,IF(H$8='Z31'!D10,'Z31'!C10,IF(H$8='Z28'!D10,'Z28'!C10,IF(H$8='Z27'!D10,'Z27'!C10,IF(H$8='Z30'!D10,'Z30'!C10,IF(H$8='Z032'!D10,'Z032'!C10,IF(H$8='Z29'!D10,'Z29'!C10,IF(H$8='Z52'!D10,'Z52'!C10," "))))))))))))))))</f>
        <v>FRANCISCO GABILONDO SOLER</v>
      </c>
      <c r="F28" s="93"/>
      <c r="G28" s="93"/>
      <c r="H28" s="93"/>
      <c r="I28" s="94"/>
      <c r="J28" s="103"/>
      <c r="K28" s="104"/>
      <c r="L28" s="104"/>
      <c r="M28" s="105"/>
      <c r="N28" s="46"/>
      <c r="O28" s="46"/>
      <c r="P28" s="46"/>
      <c r="Q28" s="46"/>
      <c r="R28" s="46"/>
      <c r="S28" s="46"/>
      <c r="T28" s="85">
        <f t="shared" si="1"/>
        <v>0</v>
      </c>
      <c r="U28" s="87"/>
      <c r="V28" s="85">
        <f t="shared" si="0"/>
        <v>0</v>
      </c>
      <c r="W28" s="86"/>
    </row>
    <row r="29" spans="1:23" ht="15" customHeight="1" x14ac:dyDescent="0.2">
      <c r="A29" s="45">
        <v>11</v>
      </c>
      <c r="B29" s="90" t="str">
        <f ca="1">IF(H$8='Z15'!D11,'Z15'!A11,IF(H$8='Z16'!D11,'Z16'!A11,IF(H$8='Z17'!D11,'Z17'!A11,IF(H$8='Z20'!D11,'Z20'!A11,IF(H$8='Z21'!D11,'Z21'!A11,IF(H$8='Z23'!D11,'Z23'!A11,IF(H$8='Z24'!D11,'Z24'!A11,IF(H$8='Z25'!D11,'Z25'!A11,IF(H$8='Z26'!D11,'Z26'!A11,IF(H$8='Z31'!D11,'Z31'!A11,IF(H$8='Z28'!D11,'Z28'!A11,IF(H$8='Z27'!D11,'Z27'!A11,IF(H$8='Z30'!D11,'Z30'!A11,IF(H$8='Z032'!D11,'Z032'!A11,IF(H$8='Z29'!D11,'Z29'!A11,IF(H$8='Z52'!D11,'Z52'!A11," "))))))))))))))))</f>
        <v>02DJN0505V</v>
      </c>
      <c r="C29" s="91"/>
      <c r="D29" s="13" t="str">
        <f ca="1">IF(H$8='Z15'!D11,'Z15'!B11,IF(H$8='Z16'!D11,'Z16'!B11,IF(H$8='Z17'!D11,'Z17'!B11,IF(H$8='Z20'!D11,'Z20'!B11,IF(H$8='Z21'!D11,'Z21'!B11,IF(H$8='Z23'!D11,'Z23'!B11,IF(H$8='Z24'!D11,'Z24'!B11,IF(H$8='Z25'!D11,'Z25'!B11,IF(H$8='Z26'!D11,'Z26'!B11,IF(H$8='Z31'!D11,'Z31'!B11,IF(H$8='Z28'!D11,'Z28'!B11,IF(H$8='Z27'!D11,'Z27'!B11,IF(H$8='Z30'!D11,'Z30'!B11,IF(H$8='Z032'!D11,'Z032'!B11,IF(H$8='Z29'!D11,'Z29'!B11,IF(H$8='Z52'!D11,'Z52'!B11," "))))))))))))))))</f>
        <v>100</v>
      </c>
      <c r="E29" s="92" t="str">
        <f ca="1">IF(H$8='Z15'!D11,'Z15'!C11,IF(H$8='Z16'!D11,'Z16'!C11,IF(H$8='Z17'!D11,'Z17'!C11,IF(H$8='Z20'!D11,'Z20'!C11,IF(H$8='Z21'!D11,'Z21'!C11,IF(H$8='Z23'!D11,'Z23'!C11,IF(H$8='Z24'!D11,'Z24'!C11,IF(H$8='Z25'!D11,'Z25'!C11,IF(H$8='Z26'!D11,'Z26'!C11,IF(H$8='Z31'!D11,'Z31'!C11,IF(H$8='Z28'!D11,'Z28'!C11,IF(H$8='Z27'!D11,'Z27'!C11,IF(H$8='Z30'!D11,'Z30'!C11,IF(H$8='Z032'!D11,'Z032'!C11,IF(H$8='Z29'!D11,'Z29'!C11,IF(H$8='Z52'!D11,'Z52'!C11," "))))))))))))))))</f>
        <v>JAIME NUNO ROCA</v>
      </c>
      <c r="F29" s="93"/>
      <c r="G29" s="93"/>
      <c r="H29" s="93"/>
      <c r="I29" s="94"/>
      <c r="J29" s="103"/>
      <c r="K29" s="104"/>
      <c r="L29" s="104"/>
      <c r="M29" s="105"/>
      <c r="N29" s="46"/>
      <c r="O29" s="46"/>
      <c r="P29" s="46"/>
      <c r="Q29" s="46"/>
      <c r="R29" s="46"/>
      <c r="S29" s="46"/>
      <c r="T29" s="85">
        <f t="shared" si="1"/>
        <v>0</v>
      </c>
      <c r="U29" s="87"/>
      <c r="V29" s="85">
        <f t="shared" si="0"/>
        <v>0</v>
      </c>
      <c r="W29" s="86"/>
    </row>
    <row r="30" spans="1:23" ht="15" customHeight="1" x14ac:dyDescent="0.2">
      <c r="A30" s="60">
        <v>12</v>
      </c>
      <c r="B30" s="90" t="str">
        <f ca="1">IF(H$8='Z15'!D12,'Z15'!A12,IF(H$8='Z16'!D12,'Z16'!A12,IF(H$8='Z17'!D12,'Z17'!A12,IF(H$8='Z20'!D12,'Z20'!A12,IF(H$8='Z21'!D12,'Z21'!A12,IF(H$8='Z23'!D12,'Z23'!A12,IF(H$8='Z24'!D12,'Z24'!A12,IF(H$8='Z25'!D12,'Z25'!A12,IF(H$8='Z26'!D12,'Z26'!A12,IF(H$8='Z31'!D12,'Z31'!A12,IF(H$8='Z28'!D12,'Z28'!A12,IF(H$8='Z27'!D12,'Z27'!A12,IF(H$8='Z30'!D12,'Z30'!A12,IF(H$8='Z032'!D12,'Z032'!A12,IF(H$8='Z29'!D12,'Z29'!A12,IF(H$8='Z52'!D12,'Z52'!A12," "))))))))))))))))</f>
        <v>02DJN0523K</v>
      </c>
      <c r="C30" s="91"/>
      <c r="D30" s="13" t="str">
        <f ca="1">IF(H$8='Z15'!D12,'Z15'!B12,IF(H$8='Z16'!D12,'Z16'!B12,IF(H$8='Z17'!D12,'Z17'!B12,IF(H$8='Z20'!D12,'Z20'!B12,IF(H$8='Z21'!D12,'Z21'!B12,IF(H$8='Z23'!D12,'Z23'!B12,IF(H$8='Z24'!D12,'Z24'!B12,IF(H$8='Z25'!D12,'Z25'!B12,IF(H$8='Z26'!D12,'Z26'!B12,IF(H$8='Z31'!D12,'Z31'!B12,IF(H$8='Z28'!D12,'Z28'!B12,IF(H$8='Z27'!D12,'Z27'!B12,IF(H$8='Z30'!D12,'Z30'!B12,IF(H$8='Z032'!D12,'Z032'!B12,IF(H$8='Z29'!D12,'Z29'!B12,IF(H$8='Z52'!D12,'Z52'!B12," "))))))))))))))))</f>
        <v>100</v>
      </c>
      <c r="E30" s="92" t="str">
        <f ca="1">IF(H$8='Z15'!D12,'Z15'!C12,IF(H$8='Z16'!D12,'Z16'!C12,IF(H$8='Z17'!D12,'Z17'!C12,IF(H$8='Z20'!D12,'Z20'!C12,IF(H$8='Z21'!D12,'Z21'!C12,IF(H$8='Z23'!D12,'Z23'!C12,IF(H$8='Z24'!D12,'Z24'!C12,IF(H$8='Z25'!D12,'Z25'!C12,IF(H$8='Z26'!D12,'Z26'!C12,IF(H$8='Z31'!D12,'Z31'!C12,IF(H$8='Z28'!D12,'Z28'!C12,IF(H$8='Z27'!D12,'Z27'!C12,IF(H$8='Z30'!D12,'Z30'!C12,IF(H$8='Z032'!D12,'Z032'!C12,IF(H$8='Z29'!D12,'Z29'!C12,IF(H$8='Z52'!D12,'Z52'!C12," "))))))))))))))))</f>
        <v>FRANCISCO VILLA</v>
      </c>
      <c r="F30" s="93"/>
      <c r="G30" s="93"/>
      <c r="H30" s="93"/>
      <c r="I30" s="94"/>
      <c r="J30" s="103"/>
      <c r="K30" s="104"/>
      <c r="L30" s="104"/>
      <c r="M30" s="105"/>
      <c r="N30" s="46"/>
      <c r="O30" s="46"/>
      <c r="P30" s="46"/>
      <c r="Q30" s="46"/>
      <c r="R30" s="46"/>
      <c r="S30" s="46"/>
      <c r="T30" s="85">
        <f t="shared" si="1"/>
        <v>0</v>
      </c>
      <c r="U30" s="87"/>
      <c r="V30" s="85">
        <f t="shared" si="0"/>
        <v>0</v>
      </c>
      <c r="W30" s="86"/>
    </row>
    <row r="31" spans="1:23" ht="15" customHeight="1" x14ac:dyDescent="0.2">
      <c r="A31" s="45">
        <v>13</v>
      </c>
      <c r="B31" s="90" t="str">
        <f ca="1">IF(H$8='Z15'!D13,'Z15'!A13,IF(H$8='Z16'!D13,'Z16'!A13,IF(H$8='Z17'!D13,'Z17'!A13,IF(H$8='Z20'!D13,'Z20'!A13,IF(H$8='Z21'!D13,'Z21'!A13,IF(H$8='Z23'!D13,'Z23'!A13,IF(H$8='Z24'!D13,'Z24'!A13,IF(H$8='Z25'!D13,'Z25'!A13,IF(H$8='Z26'!D13,'Z26'!A13,IF(H$8='Z31'!D13,'Z31'!A13,IF(H$8='Z28'!D13,'Z28'!A13,IF(H$8='Z27'!D13,'Z27'!A13,IF(H$8='Z30'!D13,'Z30'!A13,IF(H$8='Z032'!D13,'Z032'!A13,IF(H$8='Z29'!D13,'Z29'!A13,IF(H$8='Z52'!D13,'Z52'!A13," "))))))))))))))))</f>
        <v xml:space="preserve"> </v>
      </c>
      <c r="C31" s="91"/>
      <c r="D31" s="13" t="str">
        <f ca="1">IF(H$8='Z15'!D13,'Z15'!B13,IF(H$8='Z16'!D13,'Z16'!B13,IF(H$8='Z17'!D13,'Z17'!B13,IF(H$8='Z20'!D13,'Z20'!B13,IF(H$8='Z21'!D13,'Z21'!B13,IF(H$8='Z23'!D13,'Z23'!B13,IF(H$8='Z24'!D13,'Z24'!B13,IF(H$8='Z25'!D13,'Z25'!B13,IF(H$8='Z26'!D13,'Z26'!B13,IF(H$8='Z31'!D13,'Z31'!B13,IF(H$8='Z28'!D13,'Z28'!B13,IF(H$8='Z27'!D13,'Z27'!B13,IF(H$8='Z30'!D13,'Z30'!B13,IF(H$8='Z032'!D13,'Z032'!B13,IF(H$8='Z29'!D13,'Z29'!B13,IF(H$8='Z52'!D13,'Z52'!B13," "))))))))))))))))</f>
        <v xml:space="preserve"> </v>
      </c>
      <c r="E31" s="92" t="str">
        <f ca="1">IF(H$8='Z15'!D13,'Z15'!C13,IF(H$8='Z16'!D13,'Z16'!C13,IF(H$8='Z17'!D13,'Z17'!C13,IF(H$8='Z20'!D13,'Z20'!C13,IF(H$8='Z21'!D13,'Z21'!C13,IF(H$8='Z23'!D13,'Z23'!C13,IF(H$8='Z24'!D13,'Z24'!C13,IF(H$8='Z25'!D13,'Z25'!C13,IF(H$8='Z26'!D13,'Z26'!C13,IF(H$8='Z31'!D13,'Z31'!C13,IF(H$8='Z28'!D13,'Z28'!C13,IF(H$8='Z27'!D13,'Z27'!C13,IF(H$8='Z30'!D13,'Z30'!C13,IF(H$8='Z032'!D13,'Z032'!C13,IF(H$8='Z29'!D13,'Z29'!C13,IF(H$8='Z52'!D13,'Z52'!C13," "))))))))))))))))</f>
        <v xml:space="preserve"> </v>
      </c>
      <c r="F31" s="93"/>
      <c r="G31" s="93"/>
      <c r="H31" s="93"/>
      <c r="I31" s="94"/>
      <c r="J31" s="103"/>
      <c r="K31" s="104"/>
      <c r="L31" s="104"/>
      <c r="M31" s="105"/>
      <c r="N31" s="46"/>
      <c r="O31" s="46"/>
      <c r="P31" s="46"/>
      <c r="Q31" s="46"/>
      <c r="R31" s="46"/>
      <c r="S31" s="46"/>
      <c r="T31" s="85">
        <f t="shared" si="1"/>
        <v>0</v>
      </c>
      <c r="U31" s="87"/>
      <c r="V31" s="85">
        <f t="shared" si="0"/>
        <v>0</v>
      </c>
      <c r="W31" s="86"/>
    </row>
    <row r="32" spans="1:23" ht="15" customHeight="1" x14ac:dyDescent="0.2">
      <c r="A32" s="60">
        <v>14</v>
      </c>
      <c r="B32" s="90" t="str">
        <f ca="1">IF(H$8='Z15'!D14,'Z15'!A14,IF(H$8='Z16'!D14,'Z16'!A14,IF(H$8='Z17'!D14,'Z17'!A14,IF(H$8='Z20'!D14,'Z20'!A14,IF(H$8='Z21'!D14,'Z21'!A14,IF(H$8='Z23'!D14,'Z23'!A14,IF(H$8='Z24'!D14,'Z24'!A14,IF(H$8='Z25'!D14,'Z25'!A14,IF(H$8='Z26'!D14,'Z26'!A14,IF(H$8='Z31'!D14,'Z31'!A14,IF(H$8='Z28'!D14,'Z28'!A14,IF(H$8='Z27'!D14,'Z27'!A14,IF(H$8='Z30'!D14,'Z30'!A14,IF(H$8='Z032'!D14,'Z032'!A14,IF(H$8='Z29'!D14,'Z29'!A14,IF(H$8='Z52'!D14,'Z52'!A14," "))))))))))))))))</f>
        <v xml:space="preserve"> </v>
      </c>
      <c r="C32" s="91"/>
      <c r="D32" s="13" t="str">
        <f ca="1">IF(H$8='Z15'!D14,'Z15'!B14,IF(H$8='Z16'!D14,'Z16'!B14,IF(H$8='Z17'!D14,'Z17'!B14,IF(H$8='Z20'!D14,'Z20'!B14,IF(H$8='Z21'!D14,'Z21'!B14,IF(H$8='Z23'!D14,'Z23'!B14,IF(H$8='Z24'!D14,'Z24'!B14,IF(H$8='Z25'!D14,'Z25'!B14,IF(H$8='Z26'!D14,'Z26'!B14,IF(H$8='Z31'!D14,'Z31'!B14,IF(H$8='Z28'!D14,'Z28'!B14,IF(H$8='Z27'!D14,'Z27'!B14,IF(H$8='Z30'!D14,'Z30'!B14,IF(H$8='Z032'!D14,'Z032'!B14,IF(H$8='Z29'!D14,'Z29'!B14,IF(H$8='Z52'!D14,'Z52'!B14," "))))))))))))))))</f>
        <v xml:space="preserve"> </v>
      </c>
      <c r="E32" s="92" t="str">
        <f ca="1">IF(H$8='Z15'!D14,'Z15'!C14,IF(H$8='Z16'!D14,'Z16'!C14,IF(H$8='Z17'!D14,'Z17'!C14,IF(H$8='Z20'!D14,'Z20'!C14,IF(H$8='Z21'!D14,'Z21'!C14,IF(H$8='Z23'!D14,'Z23'!C14,IF(H$8='Z24'!D14,'Z24'!C14,IF(H$8='Z25'!D14,'Z25'!C14,IF(H$8='Z26'!D14,'Z26'!C14,IF(H$8='Z31'!D14,'Z31'!C14,IF(H$8='Z28'!D14,'Z28'!C14,IF(H$8='Z27'!D14,'Z27'!C14,IF(H$8='Z30'!D14,'Z30'!C14,IF(H$8='Z032'!D14,'Z032'!C14,IF(H$8='Z29'!D14,'Z29'!C14,IF(H$8='Z52'!D14,'Z52'!C14," "))))))))))))))))</f>
        <v xml:space="preserve"> </v>
      </c>
      <c r="F32" s="93"/>
      <c r="G32" s="93"/>
      <c r="H32" s="93"/>
      <c r="I32" s="94"/>
      <c r="J32" s="103"/>
      <c r="K32" s="104"/>
      <c r="L32" s="104"/>
      <c r="M32" s="105"/>
      <c r="N32" s="46"/>
      <c r="O32" s="46"/>
      <c r="P32" s="46"/>
      <c r="Q32" s="46"/>
      <c r="R32" s="46"/>
      <c r="S32" s="46"/>
      <c r="T32" s="85">
        <f t="shared" si="1"/>
        <v>0</v>
      </c>
      <c r="U32" s="87"/>
      <c r="V32" s="85">
        <f t="shared" si="0"/>
        <v>0</v>
      </c>
      <c r="W32" s="86"/>
    </row>
    <row r="33" spans="1:23" ht="15" customHeight="1" x14ac:dyDescent="0.2">
      <c r="A33" s="45">
        <v>15</v>
      </c>
      <c r="B33" s="90" t="str">
        <f ca="1">IF(H$8='Z15'!D15,'Z15'!A15,IF(H$8='Z16'!D15,'Z16'!A15,IF(H$8='Z17'!D15,'Z17'!A15,IF(H$8='Z20'!D15,'Z20'!A15,IF(H$8='Z21'!D15,'Z21'!A15,IF(H$8='Z23'!D15,'Z23'!A15,IF(H$8='Z24'!D15,'Z24'!A15,IF(H$8='Z25'!D15,'Z25'!A15,IF(H$8='Z26'!D15,'Z26'!A15,IF(H$8='Z31'!D15,'Z31'!A15,IF(H$8='Z28'!D15,'Z28'!A15,IF(H$8='Z27'!D15,'Z27'!A15,IF(H$8='Z30'!D15,'Z30'!A15,IF(H$8='Z032'!D15,'Z032'!A15,IF(H$8='Z29'!D15,'Z29'!A15,IF(H$8='Z52'!D15,'Z52'!A15," "))))))))))))))))</f>
        <v xml:space="preserve"> </v>
      </c>
      <c r="C33" s="91"/>
      <c r="D33" s="13" t="str">
        <f ca="1">IF(H$8='Z15'!D15,'Z15'!B15,IF(H$8='Z16'!D15,'Z16'!B15,IF(H$8='Z17'!D15,'Z17'!B15,IF(H$8='Z20'!D15,'Z20'!B15,IF(H$8='Z21'!D15,'Z21'!B15,IF(H$8='Z23'!D15,'Z23'!B15,IF(H$8='Z24'!D15,'Z24'!B15,IF(H$8='Z25'!D15,'Z25'!B15,IF(H$8='Z26'!D15,'Z26'!B15,IF(H$8='Z31'!D15,'Z31'!B15,IF(H$8='Z28'!D15,'Z28'!B15,IF(H$8='Z27'!D15,'Z27'!B15,IF(H$8='Z30'!D15,'Z30'!B15,IF(H$8='Z032'!D15,'Z032'!B15,IF(H$8='Z29'!D15,'Z29'!B15,IF(H$8='Z52'!D15,'Z52'!B15," "))))))))))))))))</f>
        <v xml:space="preserve"> </v>
      </c>
      <c r="E33" s="92" t="str">
        <f ca="1">IF(H$8='Z15'!D15,'Z15'!C15,IF(H$8='Z16'!D15,'Z16'!C15,IF(H$8='Z17'!D15,'Z17'!C15,IF(H$8='Z20'!D15,'Z20'!C15,IF(H$8='Z21'!D15,'Z21'!C15,IF(H$8='Z23'!D15,'Z23'!C15,IF(H$8='Z24'!D15,'Z24'!C15,IF(H$8='Z25'!D15,'Z25'!C15,IF(H$8='Z26'!D15,'Z26'!C15,IF(H$8='Z31'!D15,'Z31'!C15,IF(H$8='Z28'!D15,'Z28'!C15,IF(H$8='Z27'!D15,'Z27'!C15,IF(H$8='Z30'!D15,'Z30'!C15,IF(H$8='Z032'!D15,'Z032'!C15,IF(H$8='Z29'!D15,'Z29'!C15,IF(H$8='Z52'!D15,'Z52'!C15," "))))))))))))))))</f>
        <v xml:space="preserve"> </v>
      </c>
      <c r="F33" s="93"/>
      <c r="G33" s="93"/>
      <c r="H33" s="93"/>
      <c r="I33" s="94"/>
      <c r="J33" s="103"/>
      <c r="K33" s="104"/>
      <c r="L33" s="104"/>
      <c r="M33" s="105"/>
      <c r="N33" s="46"/>
      <c r="O33" s="46"/>
      <c r="P33" s="46"/>
      <c r="Q33" s="46"/>
      <c r="R33" s="46"/>
      <c r="S33" s="46"/>
      <c r="T33" s="85">
        <f t="shared" si="1"/>
        <v>0</v>
      </c>
      <c r="U33" s="87"/>
      <c r="V33" s="85">
        <f t="shared" si="0"/>
        <v>0</v>
      </c>
      <c r="W33" s="86"/>
    </row>
    <row r="34" spans="1:23" ht="15" customHeight="1" x14ac:dyDescent="0.2">
      <c r="A34" s="60">
        <v>16</v>
      </c>
      <c r="B34" s="90" t="str">
        <f ca="1">IF(H$8='Z15'!D16,'Z15'!A16,IF(H$8='Z16'!D16,'Z16'!A16,IF(H$8='Z17'!D16,'Z17'!A16,IF(H$8='Z20'!D16,'Z20'!A16,IF(H$8='Z21'!D16,'Z21'!A16,IF(H$8='Z23'!D16,'Z23'!A16,IF(H$8='Z24'!D16,'Z24'!A16,IF(H$8='Z25'!D16,'Z25'!A16,IF(H$8='Z26'!D16,'Z26'!A16,IF(H$8='Z31'!D16,'Z31'!A16,IF(H$8='Z28'!D16,'Z28'!A16,IF(H$8='Z27'!D16,'Z27'!A16,IF(H$8='Z30'!D16,'Z30'!A16,IF(H$8='Z032'!D16,'Z032'!A16,IF(H$8='Z29'!D16,'Z29'!A16,IF(H$8='Z52'!D16,'Z52'!A16," "))))))))))))))))</f>
        <v xml:space="preserve"> </v>
      </c>
      <c r="C34" s="91"/>
      <c r="D34" s="13" t="str">
        <f ca="1">IF(H$8='Z15'!D16,'Z15'!B16,IF(H$8='Z16'!D16,'Z16'!B16,IF(H$8='Z17'!D16,'Z17'!B16,IF(H$8='Z20'!D16,'Z20'!B16,IF(H$8='Z21'!D16,'Z21'!B16,IF(H$8='Z23'!D16,'Z23'!B16,IF(H$8='Z24'!D16,'Z24'!B16,IF(H$8='Z25'!D16,'Z25'!B16,IF(H$8='Z26'!D16,'Z26'!B16,IF(H$8='Z31'!D16,'Z31'!B16,IF(H$8='Z28'!D16,'Z28'!B16,IF(H$8='Z27'!D16,'Z27'!B16,IF(H$8='Z30'!D16,'Z30'!B16,IF(H$8='Z032'!D16,'Z032'!B16,IF(H$8='Z29'!D16,'Z29'!B16,IF(H$8='Z52'!D16,'Z52'!B16," "))))))))))))))))</f>
        <v xml:space="preserve"> </v>
      </c>
      <c r="E34" s="92" t="str">
        <f ca="1">IF(H$8='Z15'!D16,'Z15'!C16,IF(H$8='Z16'!D16,'Z16'!C16,IF(H$8='Z17'!D16,'Z17'!C16,IF(H$8='Z20'!D16,'Z20'!C16,IF(H$8='Z21'!D16,'Z21'!C16,IF(H$8='Z23'!D16,'Z23'!C16,IF(H$8='Z24'!D16,'Z24'!C16,IF(H$8='Z25'!D16,'Z25'!C16,IF(H$8='Z26'!D16,'Z26'!C16,IF(H$8='Z31'!D16,'Z31'!C16,IF(H$8='Z28'!D16,'Z28'!C16,IF(H$8='Z27'!D16,'Z27'!C16,IF(H$8='Z30'!D16,'Z30'!C16,IF(H$8='Z032'!D16,'Z032'!C16,IF(H$8='Z29'!D16,'Z29'!C16,IF(H$8='Z52'!D16,'Z52'!C16," "))))))))))))))))</f>
        <v xml:space="preserve"> </v>
      </c>
      <c r="F34" s="93"/>
      <c r="G34" s="93"/>
      <c r="H34" s="93"/>
      <c r="I34" s="94"/>
      <c r="J34" s="103"/>
      <c r="K34" s="104"/>
      <c r="L34" s="104"/>
      <c r="M34" s="105"/>
      <c r="N34" s="46"/>
      <c r="O34" s="46"/>
      <c r="P34" s="46"/>
      <c r="Q34" s="46"/>
      <c r="R34" s="46"/>
      <c r="S34" s="46"/>
      <c r="T34" s="85">
        <f t="shared" si="1"/>
        <v>0</v>
      </c>
      <c r="U34" s="87"/>
      <c r="V34" s="85">
        <f t="shared" si="0"/>
        <v>0</v>
      </c>
      <c r="W34" s="86"/>
    </row>
    <row r="35" spans="1:23" ht="15" customHeight="1" x14ac:dyDescent="0.2">
      <c r="A35" s="45">
        <v>17</v>
      </c>
      <c r="B35" s="90" t="str">
        <f ca="1">IF(H$8='Z15'!D17,'Z15'!A17,IF(H$8='Z16'!D17,'Z16'!A17,IF(H$8='Z17'!D17,'Z17'!A17,IF(H$8='Z20'!D17,'Z20'!A17,IF(H$8='Z21'!D17,'Z21'!A17,IF(H$8='Z23'!D17,'Z23'!A17,IF(H$8='Z24'!D17,'Z24'!A17,IF(H$8='Z25'!D17,'Z25'!A17,IF(H$8='Z26'!D17,'Z26'!A17,IF(H$8='Z31'!D17,'Z31'!A17,IF(H$8='Z28'!D17,'Z28'!A17,IF(H$8='Z27'!D17,'Z27'!A17,IF(H$8='Z30'!D17,'Z30'!A17,IF(H$8='Z032'!D17,'Z032'!A17,IF(H$8='Z29'!D17,'Z29'!A17,IF(H$8='Z52'!D17,'Z52'!A17," "))))))))))))))))</f>
        <v xml:space="preserve"> </v>
      </c>
      <c r="C35" s="91"/>
      <c r="D35" s="13" t="str">
        <f ca="1">IF(H$8='Z15'!D17,'Z15'!B17,IF(H$8='Z16'!D17,'Z16'!B17,IF(H$8='Z17'!D17,'Z17'!B17,IF(H$8='Z20'!D17,'Z20'!B17,IF(H$8='Z21'!D17,'Z21'!B17,IF(H$8='Z23'!D17,'Z23'!B17,IF(H$8='Z24'!D17,'Z24'!B17,IF(H$8='Z25'!D17,'Z25'!B17,IF(H$8='Z26'!D17,'Z26'!B17,IF(H$8='Z31'!D17,'Z31'!B17,IF(H$8='Z28'!D17,'Z28'!B17,IF(H$8='Z27'!D17,'Z27'!B17,IF(H$8='Z30'!D17,'Z30'!B17,IF(H$8='Z032'!D17,'Z032'!B17,IF(H$8='Z29'!D17,'Z29'!B17,IF(H$8='Z52'!D17,'Z52'!B17," "))))))))))))))))</f>
        <v xml:space="preserve"> </v>
      </c>
      <c r="E35" s="92" t="str">
        <f ca="1">IF(H$8='Z15'!D17,'Z15'!C17,IF(H$8='Z16'!D17,'Z16'!C17,IF(H$8='Z17'!D17,'Z17'!C17,IF(H$8='Z20'!D17,'Z20'!C17,IF(H$8='Z21'!D17,'Z21'!C17,IF(H$8='Z23'!D17,'Z23'!C17,IF(H$8='Z24'!D17,'Z24'!C17,IF(H$8='Z25'!D17,'Z25'!C17,IF(H$8='Z26'!D17,'Z26'!C17,IF(H$8='Z31'!D17,'Z31'!C17,IF(H$8='Z28'!D17,'Z28'!C17,IF(H$8='Z27'!D17,'Z27'!C17,IF(H$8='Z30'!D17,'Z30'!C17,IF(H$8='Z032'!D17,'Z032'!C17,IF(H$8='Z29'!D17,'Z29'!C17,IF(H$8='Z52'!D17,'Z52'!C17," "))))))))))))))))</f>
        <v xml:space="preserve"> </v>
      </c>
      <c r="F35" s="93"/>
      <c r="G35" s="93"/>
      <c r="H35" s="93"/>
      <c r="I35" s="94"/>
      <c r="J35" s="103"/>
      <c r="K35" s="104"/>
      <c r="L35" s="104"/>
      <c r="M35" s="105"/>
      <c r="N35" s="46"/>
      <c r="O35" s="46"/>
      <c r="P35" s="46"/>
      <c r="Q35" s="46"/>
      <c r="R35" s="46"/>
      <c r="S35" s="46"/>
      <c r="T35" s="85">
        <f t="shared" si="1"/>
        <v>0</v>
      </c>
      <c r="U35" s="87"/>
      <c r="V35" s="85">
        <f t="shared" si="0"/>
        <v>0</v>
      </c>
      <c r="W35" s="86"/>
    </row>
    <row r="36" spans="1:23" ht="15" customHeight="1" x14ac:dyDescent="0.2">
      <c r="A36" s="60">
        <v>18</v>
      </c>
      <c r="B36" s="90" t="str">
        <f ca="1">IF(H$8='Z15'!D18,'Z15'!A18,IF(H$8='Z16'!D18,'Z16'!A18,IF(H$8='Z17'!D18,'Z17'!A18,IF(H$8='Z20'!D18,'Z20'!A18,IF(H$8='Z21'!D18,'Z21'!A18,IF(H$8='Z23'!D18,'Z23'!A18,IF(H$8='Z24'!D18,'Z24'!A18,IF(H$8='Z25'!D18,'Z25'!A18,IF(H$8='Z26'!D18,'Z26'!A18,IF(H$8='Z31'!D18,'Z31'!A18,IF(H$8='Z28'!D18,'Z28'!A18,IF(H$8='Z27'!D18,'Z27'!A18,IF(H$8='Z30'!D18,'Z30'!A18,IF(H$8='Z032'!D18,'Z032'!A18,IF(H$8='Z29'!D18,'Z29'!A18,IF(H$8='Z52'!D18,'Z52'!A18," "))))))))))))))))</f>
        <v xml:space="preserve"> </v>
      </c>
      <c r="C36" s="91"/>
      <c r="D36" s="13" t="str">
        <f ca="1">IF(H$8='Z15'!D18,'Z15'!B18,IF(H$8='Z16'!D18,'Z16'!B18,IF(H$8='Z17'!D18,'Z17'!B18,IF(H$8='Z20'!D18,'Z20'!B18,IF(H$8='Z21'!D18,'Z21'!B18,IF(H$8='Z23'!D18,'Z23'!B18,IF(H$8='Z24'!D18,'Z24'!B18,IF(H$8='Z25'!D18,'Z25'!B18,IF(H$8='Z26'!D18,'Z26'!B18,IF(H$8='Z31'!D18,'Z31'!B18,IF(H$8='Z28'!D18,'Z28'!B18,IF(H$8='Z27'!D18,'Z27'!B18,IF(H$8='Z30'!D18,'Z30'!B18,IF(H$8='Z032'!D18,'Z032'!B18,IF(H$8='Z29'!D18,'Z29'!B18,IF(H$8='Z52'!D18,'Z52'!B18," "))))))))))))))))</f>
        <v xml:space="preserve"> </v>
      </c>
      <c r="E36" s="92" t="str">
        <f ca="1">IF(H$8='Z15'!D18,'Z15'!C18,IF(H$8='Z16'!D18,'Z16'!C18,IF(H$8='Z17'!D18,'Z17'!C18,IF(H$8='Z20'!D18,'Z20'!C18,IF(H$8='Z21'!D18,'Z21'!C18,IF(H$8='Z23'!D18,'Z23'!C18,IF(H$8='Z24'!D18,'Z24'!C18,IF(H$8='Z25'!D18,'Z25'!C18,IF(H$8='Z26'!D18,'Z26'!C18,IF(H$8='Z31'!D18,'Z31'!C18,IF(H$8='Z28'!D18,'Z28'!C18,IF(H$8='Z27'!D18,'Z27'!C18,IF(H$8='Z30'!D18,'Z30'!C18,IF(H$8='Z032'!D18,'Z032'!C18,IF(H$8='Z29'!D18,'Z29'!C18,IF(H$8='Z52'!D18,'Z52'!C18," "))))))))))))))))</f>
        <v xml:space="preserve"> </v>
      </c>
      <c r="F36" s="93"/>
      <c r="G36" s="93"/>
      <c r="H36" s="93"/>
      <c r="I36" s="94"/>
      <c r="J36" s="103"/>
      <c r="K36" s="104"/>
      <c r="L36" s="104"/>
      <c r="M36" s="105"/>
      <c r="N36" s="46"/>
      <c r="O36" s="46"/>
      <c r="P36" s="46"/>
      <c r="Q36" s="46"/>
      <c r="R36" s="46"/>
      <c r="S36" s="46"/>
      <c r="T36" s="85">
        <f t="shared" si="1"/>
        <v>0</v>
      </c>
      <c r="U36" s="87"/>
      <c r="V36" s="85">
        <f t="shared" si="0"/>
        <v>0</v>
      </c>
      <c r="W36" s="86"/>
    </row>
    <row r="37" spans="1:23" ht="15" customHeight="1" x14ac:dyDescent="0.2">
      <c r="A37" s="45">
        <v>19</v>
      </c>
      <c r="B37" s="90" t="str">
        <f ca="1">IF(H$8='Z15'!D19,'Z15'!A19,IF(H$8='Z16'!D19,'Z16'!A19,IF(H$8='Z17'!D19,'Z17'!A19,IF(H$8='Z20'!D19,'Z20'!A19,IF(H$8='Z21'!D19,'Z21'!A19,IF(H$8='Z23'!D19,'Z23'!A19,IF(H$8='Z24'!D19,'Z24'!A19,IF(H$8='Z25'!D19,'Z25'!A19,IF(H$8='Z26'!D19,'Z26'!A19,IF(H$8='Z31'!D19,'Z31'!A19,IF(H$8='Z28'!D19,'Z28'!A19,IF(H$8='Z27'!D19,'Z27'!A19,IF(H$8='Z30'!D19,'Z30'!A19,IF(H$8='Z032'!D19,'Z032'!A19,IF(H$8='Z29'!D19,'Z29'!A19,IF(H$8='Z52'!D19,'Z52'!A19," "))))))))))))))))</f>
        <v xml:space="preserve"> </v>
      </c>
      <c r="C37" s="91"/>
      <c r="D37" s="13" t="str">
        <f ca="1">IF(H$8='Z15'!D19,'Z15'!B19,IF(H$8='Z16'!D19,'Z16'!B19,IF(H$8='Z17'!D19,'Z17'!B19,IF(H$8='Z20'!D19,'Z20'!B19,IF(H$8='Z21'!D19,'Z21'!B19,IF(H$8='Z23'!D19,'Z23'!B19,IF(H$8='Z24'!D19,'Z24'!B19,IF(H$8='Z25'!D19,'Z25'!B19,IF(H$8='Z26'!D19,'Z26'!B19,IF(H$8='Z31'!D19,'Z31'!B19,IF(H$8='Z28'!D19,'Z28'!B19,IF(H$8='Z27'!D19,'Z27'!B19,IF(H$8='Z30'!D19,'Z30'!B19,IF(H$8='Z032'!D19,'Z032'!B19,IF(H$8='Z29'!D19,'Z29'!B19,IF(H$8='Z52'!D19,'Z52'!B19," "))))))))))))))))</f>
        <v xml:space="preserve"> </v>
      </c>
      <c r="E37" s="92" t="str">
        <f ca="1">IF(H$8='Z15'!D19,'Z15'!C19,IF(H$8='Z16'!D19,'Z16'!C19,IF(H$8='Z17'!D19,'Z17'!C19,IF(H$8='Z20'!D19,'Z20'!C19,IF(H$8='Z21'!D19,'Z21'!C19,IF(H$8='Z23'!D19,'Z23'!C19,IF(H$8='Z24'!D19,'Z24'!C19,IF(H$8='Z25'!D19,'Z25'!C19,IF(H$8='Z26'!D19,'Z26'!C19,IF(H$8='Z31'!D19,'Z31'!C19,IF(H$8='Z28'!D19,'Z28'!C19,IF(H$8='Z27'!D19,'Z27'!C19,IF(H$8='Z30'!D19,'Z30'!C19,IF(H$8='Z032'!D19,'Z032'!C19,IF(H$8='Z29'!D19,'Z29'!C19,IF(H$8='Z52'!D19,'Z52'!C19," "))))))))))))))))</f>
        <v xml:space="preserve"> </v>
      </c>
      <c r="F37" s="93"/>
      <c r="G37" s="93"/>
      <c r="H37" s="93"/>
      <c r="I37" s="94"/>
      <c r="J37" s="103"/>
      <c r="K37" s="104"/>
      <c r="L37" s="104"/>
      <c r="M37" s="105"/>
      <c r="N37" s="46"/>
      <c r="O37" s="46"/>
      <c r="P37" s="46"/>
      <c r="Q37" s="46"/>
      <c r="R37" s="46"/>
      <c r="S37" s="46"/>
      <c r="T37" s="85">
        <f t="shared" si="1"/>
        <v>0</v>
      </c>
      <c r="U37" s="87"/>
      <c r="V37" s="85">
        <f t="shared" si="0"/>
        <v>0</v>
      </c>
      <c r="W37" s="86"/>
    </row>
    <row r="38" spans="1:23" ht="15" customHeight="1" x14ac:dyDescent="0.2">
      <c r="A38" s="60">
        <v>20</v>
      </c>
      <c r="B38" s="90" t="str">
        <f ca="1">IF(H$8='Z15'!D20,'Z15'!A20,IF(H$8='Z16'!D20,'Z16'!A20,IF(H$8='Z17'!D20,'Z17'!A20,IF(H$8='Z20'!D20,'Z20'!A20,IF(H$8='Z21'!D20,'Z21'!A20,IF(H$8='Z23'!D20,'Z23'!A20,IF(H$8='Z24'!D20,'Z24'!A20,IF(H$8='Z25'!D20,'Z25'!A20,IF(H$8='Z26'!D20,'Z26'!A20,IF(H$8='Z31'!D20,'Z31'!A20,IF(H$8='Z28'!D20,'Z28'!A20,IF(H$8='Z27'!D20,'Z27'!A20,IF(H$8='Z30'!D20,'Z30'!A20,IF(H$8='Z032'!D20,'Z032'!A20,IF(H$8='Z29'!D20,'Z29'!A20,IF(H$8='Z52'!D20,'Z52'!A20," "))))))))))))))))</f>
        <v xml:space="preserve"> </v>
      </c>
      <c r="C38" s="91"/>
      <c r="D38" s="13" t="str">
        <f ca="1">IF(H$8='Z15'!D20,'Z15'!B20,IF(H$8='Z16'!D20,'Z16'!B20,IF(H$8='Z17'!D20,'Z17'!B20,IF(H$8='Z20'!D20,'Z20'!B20,IF(H$8='Z21'!D20,'Z21'!B20,IF(H$8='Z23'!D20,'Z23'!B20,IF(H$8='Z24'!D20,'Z24'!B20,IF(H$8='Z25'!D20,'Z25'!B20,IF(H$8='Z26'!D20,'Z26'!B20,IF(H$8='Z31'!D20,'Z31'!B20,IF(H$8='Z28'!D20,'Z28'!B20,IF(H$8='Z27'!D20,'Z27'!B20,IF(H$8='Z30'!D20,'Z30'!B20,IF(H$8='Z032'!D20,'Z032'!B20,IF(H$8='Z29'!D20,'Z29'!B20,IF(H$8='Z52'!D20,'Z52'!B20," "))))))))))))))))</f>
        <v xml:space="preserve"> </v>
      </c>
      <c r="E38" s="92" t="str">
        <f ca="1">IF(H$8='Z15'!D20,'Z15'!C20,IF(H$8='Z16'!D20,'Z16'!C20,IF(H$8='Z17'!D20,'Z17'!C20,IF(H$8='Z20'!D20,'Z20'!C20,IF(H$8='Z21'!D20,'Z21'!C20,IF(H$8='Z23'!D20,'Z23'!C20,IF(H$8='Z24'!D20,'Z24'!C20,IF(H$8='Z25'!D20,'Z25'!C20,IF(H$8='Z26'!D20,'Z26'!C20,IF(H$8='Z31'!D20,'Z31'!C20,IF(H$8='Z28'!D20,'Z28'!C20,IF(H$8='Z27'!D20,'Z27'!C20,IF(H$8='Z30'!D20,'Z30'!C20,IF(H$8='Z032'!D20,'Z032'!C20,IF(H$8='Z29'!D20,'Z29'!C20,IF(H$8='Z52'!D20,'Z52'!C20," "))))))))))))))))</f>
        <v xml:space="preserve"> </v>
      </c>
      <c r="F38" s="93"/>
      <c r="G38" s="93"/>
      <c r="H38" s="93"/>
      <c r="I38" s="94"/>
      <c r="J38" s="103"/>
      <c r="K38" s="104"/>
      <c r="L38" s="104"/>
      <c r="M38" s="105"/>
      <c r="N38" s="46"/>
      <c r="O38" s="46"/>
      <c r="P38" s="46"/>
      <c r="Q38" s="46"/>
      <c r="R38" s="46"/>
      <c r="S38" s="46"/>
      <c r="T38" s="85">
        <f t="shared" si="1"/>
        <v>0</v>
      </c>
      <c r="U38" s="87"/>
      <c r="V38" s="85">
        <f t="shared" si="0"/>
        <v>0</v>
      </c>
      <c r="W38" s="86"/>
    </row>
    <row r="39" spans="1:23" ht="15" customHeight="1" x14ac:dyDescent="0.2">
      <c r="A39" s="45">
        <v>21</v>
      </c>
      <c r="B39" s="90" t="str">
        <f ca="1">IF(H$8='Z15'!D21,'Z15'!A21,IF(H$8='Z16'!D21,'Z16'!A21,IF(H$8='Z17'!D21,'Z17'!A21,IF(H$8='Z20'!D21,'Z20'!A21,IF(H$8='Z21'!D21,'Z21'!A21,IF(H$8='Z23'!D21,'Z23'!A21,IF(H$8='Z24'!D21,'Z24'!A21,IF(H$8='Z25'!D21,'Z25'!A21,IF(H$8='Z26'!D21,'Z26'!A21,IF(H$8='Z31'!D21,'Z31'!A21,IF(H$8='Z28'!D21,'Z28'!A21,IF(H$8='Z27'!D21,'Z27'!A21,IF(H$8='Z30'!D21,'Z30'!A21,IF(H$8='Z032'!D21,'Z032'!A21,IF(H$8='Z29'!D21,'Z29'!A21,IF(H$8='Z52'!D21,'Z52'!A21," "))))))))))))))))</f>
        <v xml:space="preserve"> </v>
      </c>
      <c r="C39" s="91"/>
      <c r="D39" s="13" t="str">
        <f ca="1">IF(H$8='Z15'!D21,'Z15'!B21,IF(H$8='Z16'!D21,'Z16'!B21,IF(H$8='Z17'!D21,'Z17'!B21,IF(H$8='Z20'!D21,'Z20'!B21,IF(H$8='Z21'!D21,'Z21'!B21,IF(H$8='Z23'!D21,'Z23'!B21,IF(H$8='Z24'!D21,'Z24'!B21,IF(H$8='Z25'!D21,'Z25'!B21,IF(H$8='Z26'!D21,'Z26'!B21,IF(H$8='Z31'!D21,'Z31'!B21,IF(H$8='Z28'!D21,'Z28'!B21,IF(H$8='Z27'!D21,'Z27'!B21,IF(H$8='Z30'!D21,'Z30'!B21,IF(H$8='Z032'!D21,'Z032'!B21,IF(H$8='Z29'!D21,'Z29'!B21,IF(H$8='Z52'!D21,'Z52'!B21," "))))))))))))))))</f>
        <v xml:space="preserve"> </v>
      </c>
      <c r="E39" s="92" t="str">
        <f ca="1">IF(H$8='Z15'!D21,'Z15'!C21,IF(H$8='Z16'!D21,'Z16'!C21,IF(H$8='Z17'!D21,'Z17'!C21,IF(H$8='Z20'!D21,'Z20'!C21,IF(H$8='Z21'!D21,'Z21'!C21,IF(H$8='Z23'!D21,'Z23'!C21,IF(H$8='Z24'!D21,'Z24'!C21,IF(H$8='Z25'!D21,'Z25'!C21,IF(H$8='Z26'!D21,'Z26'!C21,IF(H$8='Z31'!D21,'Z31'!C21,IF(H$8='Z28'!D21,'Z28'!C21,IF(H$8='Z27'!D21,'Z27'!C21,IF(H$8='Z30'!D21,'Z30'!C21,IF(H$8='Z032'!D21,'Z032'!C21,IF(H$8='Z29'!D21,'Z29'!C21,IF(H$8='Z52'!D21,'Z52'!C21," "))))))))))))))))</f>
        <v xml:space="preserve"> </v>
      </c>
      <c r="F39" s="93"/>
      <c r="G39" s="93"/>
      <c r="H39" s="93"/>
      <c r="I39" s="94"/>
      <c r="J39" s="103"/>
      <c r="K39" s="104"/>
      <c r="L39" s="104"/>
      <c r="M39" s="105"/>
      <c r="N39" s="46"/>
      <c r="O39" s="46"/>
      <c r="P39" s="46"/>
      <c r="Q39" s="46"/>
      <c r="R39" s="46"/>
      <c r="S39" s="46"/>
      <c r="T39" s="85">
        <f t="shared" si="1"/>
        <v>0</v>
      </c>
      <c r="U39" s="87"/>
      <c r="V39" s="85">
        <f t="shared" si="0"/>
        <v>0</v>
      </c>
      <c r="W39" s="86"/>
    </row>
    <row r="40" spans="1:23" ht="15" customHeight="1" x14ac:dyDescent="0.2">
      <c r="A40" s="60">
        <v>22</v>
      </c>
      <c r="B40" s="90" t="str">
        <f ca="1">IF(H$8='Z15'!D22,'Z15'!A22,IF(H$8='Z16'!D22,'Z16'!A22,IF(H$8='Z17'!D22,'Z17'!A22,IF(H$8='Z20'!D22,'Z20'!A22,IF(H$8='Z21'!D22,'Z21'!A22,IF(H$8='Z23'!D22,'Z23'!A22,IF(H$8='Z24'!D22,'Z24'!A22,IF(H$8='Z25'!D22,'Z25'!A22,IF(H$8='Z26'!D22,'Z26'!A22,IF(H$8='Z31'!D22,'Z31'!A22,IF(H$8='Z28'!D22,'Z28'!A22,IF(H$8='Z27'!D22,'Z27'!A22,IF(H$8='Z30'!D22,'Z30'!A22,IF(H$8='Z032'!D22,'Z032'!A22,IF(H$8='Z29'!D22,'Z29'!A22,IF(H$8='Z52'!D22,'Z52'!A22," "))))))))))))))))</f>
        <v xml:space="preserve"> </v>
      </c>
      <c r="C40" s="91"/>
      <c r="D40" s="13" t="str">
        <f ca="1">IF(H$8='Z15'!D22,'Z15'!B22,IF(H$8='Z16'!D22,'Z16'!B22,IF(H$8='Z17'!D22,'Z17'!B22,IF(H$8='Z20'!D22,'Z20'!B22,IF(H$8='Z21'!D22,'Z21'!B22,IF(H$8='Z23'!D22,'Z23'!B22,IF(H$8='Z24'!D22,'Z24'!B22,IF(H$8='Z25'!D22,'Z25'!B22,IF(H$8='Z26'!D22,'Z26'!B22,IF(H$8='Z31'!D22,'Z31'!B22,IF(H$8='Z28'!D22,'Z28'!B22,IF(H$8='Z27'!D22,'Z27'!B22,IF(H$8='Z30'!D22,'Z30'!B22,IF(H$8='Z032'!D22,'Z032'!B22,IF(H$8='Z29'!D22,'Z29'!B22,IF(H$8='Z52'!D22,'Z52'!B22," "))))))))))))))))</f>
        <v xml:space="preserve"> </v>
      </c>
      <c r="E40" s="92" t="str">
        <f ca="1">IF(H$8='Z15'!D22,'Z15'!C22,IF(H$8='Z16'!D22,'Z16'!C22,IF(H$8='Z17'!D22,'Z17'!C22,IF(H$8='Z20'!D22,'Z20'!C22,IF(H$8='Z21'!D22,'Z21'!C22,IF(H$8='Z23'!D22,'Z23'!C22,IF(H$8='Z24'!D22,'Z24'!C22,IF(H$8='Z25'!D22,'Z25'!C22,IF(H$8='Z26'!D22,'Z26'!C22,IF(H$8='Z31'!D22,'Z31'!C22,IF(H$8='Z28'!D22,'Z28'!C22,IF(H$8='Z27'!D22,'Z27'!C22,IF(H$8='Z30'!D22,'Z30'!C22,IF(H$8='Z032'!D22,'Z032'!C22,IF(H$8='Z29'!D22,'Z29'!C22,IF(H$8='Z52'!D22,'Z52'!C22," "))))))))))))))))</f>
        <v xml:space="preserve"> </v>
      </c>
      <c r="F40" s="93"/>
      <c r="G40" s="93"/>
      <c r="H40" s="93"/>
      <c r="I40" s="94"/>
      <c r="J40" s="103"/>
      <c r="K40" s="104"/>
      <c r="L40" s="104"/>
      <c r="M40" s="105"/>
      <c r="N40" s="46"/>
      <c r="O40" s="46"/>
      <c r="P40" s="46"/>
      <c r="Q40" s="46"/>
      <c r="R40" s="46"/>
      <c r="S40" s="46"/>
      <c r="T40" s="85">
        <f t="shared" si="1"/>
        <v>0</v>
      </c>
      <c r="U40" s="87"/>
      <c r="V40" s="85">
        <f t="shared" si="0"/>
        <v>0</v>
      </c>
      <c r="W40" s="86"/>
    </row>
    <row r="41" spans="1:23" ht="15" customHeight="1" x14ac:dyDescent="0.2">
      <c r="A41" s="45">
        <v>23</v>
      </c>
      <c r="B41" s="90" t="str">
        <f ca="1">IF(H$8='Z15'!D23,'Z15'!A23,IF(H$8='Z16'!D23,'Z16'!A23,IF(H$8='Z17'!D23,'Z17'!A23,IF(H$8='Z20'!D23,'Z20'!A23,IF(H$8='Z21'!D23,'Z21'!A23,IF(H$8='Z23'!D23,'Z23'!A23,IF(H$8='Z24'!D23,'Z24'!A23,IF(H$8='Z25'!D23,'Z25'!A23,IF(H$8='Z26'!D23,'Z26'!A23,IF(H$8='Z31'!D23,'Z31'!A23,IF(H$8='Z28'!D23,'Z28'!A23,IF(H$8='Z27'!D23,'Z27'!A23,IF(H$8='Z30'!D23,'Z30'!A23,IF(H$8='Z032'!D23,'Z032'!A23,IF(H$8='Z29'!D23,'Z29'!A23,IF(H$8='Z52'!D23,'Z52'!A23," "))))))))))))))))</f>
        <v xml:space="preserve"> </v>
      </c>
      <c r="C41" s="91"/>
      <c r="D41" s="13" t="str">
        <f ca="1">IF(H$8='Z15'!D23,'Z15'!B23,IF(H$8='Z16'!D23,'Z16'!B23,IF(H$8='Z17'!D23,'Z17'!B23,IF(H$8='Z20'!D23,'Z20'!B23,IF(H$8='Z21'!D23,'Z21'!B23,IF(H$8='Z23'!D23,'Z23'!B23,IF(H$8='Z24'!D23,'Z24'!B23,IF(H$8='Z25'!D23,'Z25'!B23,IF(H$8='Z26'!D23,'Z26'!B23,IF(H$8='Z31'!D23,'Z31'!B23,IF(H$8='Z28'!D23,'Z28'!B23,IF(H$8='Z27'!D23,'Z27'!B23,IF(H$8='Z30'!D23,'Z30'!B23,IF(H$8='Z032'!D23,'Z032'!B23,IF(H$8='Z29'!D23,'Z29'!B23,IF(H$8='Z52'!D23,'Z52'!B23," "))))))))))))))))</f>
        <v xml:space="preserve"> </v>
      </c>
      <c r="E41" s="92" t="str">
        <f ca="1">IF(H$8='Z15'!D23,'Z15'!C23,IF(H$8='Z16'!D23,'Z16'!C23,IF(H$8='Z17'!D23,'Z17'!C23,IF(H$8='Z20'!D23,'Z20'!C23,IF(H$8='Z21'!D23,'Z21'!C23,IF(H$8='Z23'!D23,'Z23'!C23,IF(H$8='Z24'!D23,'Z24'!C23,IF(H$8='Z25'!D23,'Z25'!C23,IF(H$8='Z26'!D23,'Z26'!C23,IF(H$8='Z31'!D23,'Z31'!C23,IF(H$8='Z28'!D23,'Z28'!C23,IF(H$8='Z27'!D23,'Z27'!C23,IF(H$8='Z30'!D23,'Z30'!C23,IF(H$8='Z032'!D23,'Z032'!C23,IF(H$8='Z29'!D23,'Z29'!C23,IF(H$8='Z52'!D23,'Z52'!C23," "))))))))))))))))</f>
        <v xml:space="preserve"> </v>
      </c>
      <c r="F41" s="93"/>
      <c r="G41" s="93"/>
      <c r="H41" s="93"/>
      <c r="I41" s="94"/>
      <c r="J41" s="103"/>
      <c r="K41" s="104"/>
      <c r="L41" s="104"/>
      <c r="M41" s="105"/>
      <c r="N41" s="46"/>
      <c r="O41" s="46"/>
      <c r="P41" s="46"/>
      <c r="Q41" s="46"/>
      <c r="R41" s="46"/>
      <c r="S41" s="46"/>
      <c r="T41" s="85">
        <f t="shared" si="1"/>
        <v>0</v>
      </c>
      <c r="U41" s="87"/>
      <c r="V41" s="85">
        <f t="shared" si="0"/>
        <v>0</v>
      </c>
      <c r="W41" s="86"/>
    </row>
    <row r="42" spans="1:23" ht="15" customHeight="1" x14ac:dyDescent="0.2">
      <c r="A42" s="60">
        <v>24</v>
      </c>
      <c r="B42" s="90" t="str">
        <f ca="1">IF(H$8='Z15'!D24,'Z15'!A24,IF(H$8='Z16'!D24,'Z16'!A24,IF(H$8='Z17'!D24,'Z17'!A24,IF(H$8='Z20'!D24,'Z20'!A24,IF(H$8='Z21'!D24,'Z21'!A24,IF(H$8='Z23'!D24,'Z23'!A24,IF(H$8='Z24'!D24,'Z24'!A24,IF(H$8='Z25'!D24,'Z25'!A24,IF(H$8='Z26'!D24,'Z26'!A24,IF(H$8='Z31'!D24,'Z31'!A24,IF(H$8='Z28'!D24,'Z28'!A24,IF(H$8='Z27'!D24,'Z27'!A24,IF(H$8='Z30'!D24,'Z30'!A24,IF(H$8='Z032'!D24,'Z032'!A24,IF(H$8='Z29'!D24,'Z29'!A24,IF(H$8='Z52'!D24,'Z52'!A24," "))))))))))))))))</f>
        <v xml:space="preserve"> </v>
      </c>
      <c r="C42" s="91"/>
      <c r="D42" s="13" t="str">
        <f ca="1">IF(H$8='Z15'!D24,'Z15'!B24,IF(H$8='Z16'!D24,'Z16'!B24,IF(H$8='Z17'!D24,'Z17'!B24,IF(H$8='Z20'!D24,'Z20'!B24,IF(H$8='Z21'!D24,'Z21'!B24,IF(H$8='Z23'!D24,'Z23'!B24,IF(H$8='Z24'!D24,'Z24'!B24,IF(H$8='Z25'!D24,'Z25'!B24,IF(H$8='Z26'!D24,'Z26'!B24,IF(H$8='Z31'!D24,'Z31'!B24,IF(H$8='Z28'!D24,'Z28'!B24,IF(H$8='Z27'!D24,'Z27'!B24,IF(H$8='Z30'!D24,'Z30'!B24,IF(H$8='Z032'!D24,'Z032'!B24,IF(H$8='Z29'!D24,'Z29'!B24,IF(H$8='Z52'!D24,'Z52'!B24," "))))))))))))))))</f>
        <v xml:space="preserve"> </v>
      </c>
      <c r="E42" s="92" t="str">
        <f ca="1">IF(H$8='Z15'!D24,'Z15'!C24,IF(H$8='Z16'!D24,'Z16'!C24,IF(H$8='Z17'!D24,'Z17'!C24,IF(H$8='Z20'!D24,'Z20'!C24,IF(H$8='Z21'!D24,'Z21'!C24,IF(H$8='Z23'!D24,'Z23'!C24,IF(H$8='Z24'!D24,'Z24'!C24,IF(H$8='Z25'!D24,'Z25'!C24,IF(H$8='Z26'!D24,'Z26'!C24,IF(H$8='Z31'!D24,'Z31'!C24,IF(H$8='Z28'!D24,'Z28'!C24,IF(H$8='Z27'!D24,'Z27'!C24,IF(H$8='Z30'!D24,'Z30'!C24,IF(H$8='Z032'!D24,'Z032'!C24,IF(H$8='Z29'!D24,'Z29'!C24,IF(H$8='Z52'!D24,'Z52'!C24," "))))))))))))))))</f>
        <v xml:space="preserve"> </v>
      </c>
      <c r="F42" s="93"/>
      <c r="G42" s="93"/>
      <c r="H42" s="93"/>
      <c r="I42" s="94"/>
      <c r="J42" s="103"/>
      <c r="K42" s="104"/>
      <c r="L42" s="104"/>
      <c r="M42" s="105"/>
      <c r="N42" s="46"/>
      <c r="O42" s="46"/>
      <c r="P42" s="46"/>
      <c r="Q42" s="46"/>
      <c r="R42" s="46"/>
      <c r="S42" s="46"/>
      <c r="T42" s="85">
        <f t="shared" si="1"/>
        <v>0</v>
      </c>
      <c r="U42" s="87"/>
      <c r="V42" s="85">
        <f t="shared" si="0"/>
        <v>0</v>
      </c>
      <c r="W42" s="86"/>
    </row>
    <row r="43" spans="1:23" ht="15" customHeight="1" x14ac:dyDescent="0.2">
      <c r="A43" s="45">
        <v>25</v>
      </c>
      <c r="B43" s="90" t="str">
        <f ca="1">IF(H$8='Z15'!D25,'Z15'!A25,IF(H$8='Z16'!D25,'Z16'!A25,IF(H$8='Z17'!D25,'Z17'!A25,IF(H$8='Z20'!D25,'Z20'!A25,IF(H$8='Z21'!D25,'Z21'!A25,IF(H$8='Z23'!D25,'Z23'!A25,IF(H$8='Z24'!D25,'Z24'!A25,IF(H$8='Z25'!D25,'Z25'!A25,IF(H$8='Z26'!D25,'Z26'!A25,IF(H$8='Z31'!D25,'Z31'!A25,IF(H$8='Z28'!D25,'Z28'!A25,IF(H$8='Z27'!D25,'Z27'!A25,IF(H$8='Z30'!D25,'Z30'!A25,IF(H$8='Z032'!D25,'Z032'!A25,IF(H$8='Z29'!D25,'Z29'!A25,IF(H$8='Z52'!D25,'Z52'!A25," "))))))))))))))))</f>
        <v xml:space="preserve"> </v>
      </c>
      <c r="C43" s="91"/>
      <c r="D43" s="13" t="str">
        <f ca="1">IF(H$8='Z15'!D25,'Z15'!B25,IF(H$8='Z16'!D25,'Z16'!B25,IF(H$8='Z17'!D25,'Z17'!B25,IF(H$8='Z20'!D25,'Z20'!B25,IF(H$8='Z21'!D25,'Z21'!B25,IF(H$8='Z23'!D25,'Z23'!B25,IF(H$8='Z24'!D25,'Z24'!B25,IF(H$8='Z25'!D25,'Z25'!B25,IF(H$8='Z26'!D25,'Z26'!B25,IF(H$8='Z31'!D25,'Z31'!B25,IF(H$8='Z28'!D25,'Z28'!B25,IF(H$8='Z27'!D25,'Z27'!B25,IF(H$8='Z30'!D25,'Z30'!B25,IF(H$8='Z032'!D25,'Z032'!B25,IF(H$8='Z29'!D25,'Z29'!B25,IF(H$8='Z52'!D25,'Z52'!B25," "))))))))))))))))</f>
        <v xml:space="preserve"> </v>
      </c>
      <c r="E43" s="92" t="str">
        <f ca="1">IF(H$8='Z15'!D25,'Z15'!C25,IF(H$8='Z16'!D25,'Z16'!C25,IF(H$8='Z17'!D25,'Z17'!C25,IF(H$8='Z20'!D25,'Z20'!C25,IF(H$8='Z21'!D25,'Z21'!C25,IF(H$8='Z23'!D25,'Z23'!C25,IF(H$8='Z24'!D25,'Z24'!C25,IF(H$8='Z25'!D25,'Z25'!C25,IF(H$8='Z26'!D25,'Z26'!C25,IF(H$8='Z31'!D25,'Z31'!C25,IF(H$8='Z28'!D25,'Z28'!C25,IF(H$8='Z27'!D25,'Z27'!C25,IF(H$8='Z30'!D25,'Z30'!C25,IF(H$8='Z032'!D25,'Z032'!C25,IF(H$8='Z29'!D25,'Z29'!C25,IF(H$8='Z52'!D25,'Z52'!C25," "))))))))))))))))</f>
        <v xml:space="preserve"> </v>
      </c>
      <c r="F43" s="93"/>
      <c r="G43" s="93"/>
      <c r="H43" s="93"/>
      <c r="I43" s="94"/>
      <c r="J43" s="103"/>
      <c r="K43" s="104"/>
      <c r="L43" s="104"/>
      <c r="M43" s="105"/>
      <c r="N43" s="46"/>
      <c r="O43" s="46"/>
      <c r="P43" s="46"/>
      <c r="Q43" s="46"/>
      <c r="R43" s="46"/>
      <c r="S43" s="46"/>
      <c r="T43" s="85">
        <f t="shared" si="1"/>
        <v>0</v>
      </c>
      <c r="U43" s="87"/>
      <c r="V43" s="85">
        <f t="shared" si="0"/>
        <v>0</v>
      </c>
      <c r="W43" s="86"/>
    </row>
    <row r="44" spans="1:23" ht="15" customHeight="1" x14ac:dyDescent="0.2">
      <c r="A44" s="60">
        <v>26</v>
      </c>
      <c r="B44" s="90" t="str">
        <f ca="1">IF(H$8='Z15'!D26,'Z15'!A26,IF(H$8='Z16'!D26,'Z16'!A26,IF(H$8='Z17'!D26,'Z17'!A26,IF(H$8='Z20'!D26,'Z20'!A26,IF(H$8='Z21'!D26,'Z21'!A26,IF(H$8='Z23'!D26,'Z23'!A26,IF(H$8='Z24'!D26,'Z24'!A26,IF(H$8='Z25'!D26,'Z25'!A26,IF(H$8='Z26'!D26,'Z26'!A26,IF(H$8='Z31'!D26,'Z31'!A26,IF(H$8='Z28'!D26,'Z28'!A26,IF(H$8='Z27'!D26,'Z27'!A26,IF(H$8='Z30'!D26,'Z30'!A26,IF(H$8='Z032'!D26,'Z032'!A26,IF(H$8='Z29'!D26,'Z29'!A26,IF(H$8='Z52'!D26,'Z52'!A26," "))))))))))))))))</f>
        <v xml:space="preserve"> </v>
      </c>
      <c r="C44" s="91"/>
      <c r="D44" s="13" t="str">
        <f ca="1">IF(H$8='Z15'!D26,'Z15'!B26,IF(H$8='Z16'!D26,'Z16'!B26,IF(H$8='Z17'!D26,'Z17'!B26,IF(H$8='Z20'!D26,'Z20'!B26,IF(H$8='Z21'!D26,'Z21'!B26,IF(H$8='Z23'!D26,'Z23'!B26,IF(H$8='Z24'!D26,'Z24'!B26,IF(H$8='Z25'!D26,'Z25'!B26,IF(H$8='Z26'!D26,'Z26'!B26,IF(H$8='Z31'!D26,'Z31'!B26,IF(H$8='Z28'!D26,'Z28'!B26,IF(H$8='Z27'!D26,'Z27'!B26,IF(H$8='Z30'!D26,'Z30'!B26,IF(H$8='Z032'!D26,'Z032'!B26,IF(H$8='Z29'!D26,'Z29'!B26,IF(H$8='Z52'!D26,'Z52'!B26," "))))))))))))))))</f>
        <v xml:space="preserve"> </v>
      </c>
      <c r="E44" s="92" t="str">
        <f ca="1">IF(H$8='Z15'!D26,'Z15'!C26,IF(H$8='Z16'!D26,'Z16'!C26,IF(H$8='Z17'!D26,'Z17'!C26,IF(H$8='Z20'!D26,'Z20'!C26,IF(H$8='Z21'!D26,'Z21'!C26,IF(H$8='Z23'!D26,'Z23'!C26,IF(H$8='Z24'!D26,'Z24'!C26,IF(H$8='Z25'!D26,'Z25'!C26,IF(H$8='Z26'!D26,'Z26'!C26,IF(H$8='Z31'!D26,'Z31'!C26,IF(H$8='Z28'!D26,'Z28'!C26,IF(H$8='Z27'!D26,'Z27'!C26,IF(H$8='Z30'!D26,'Z30'!C26,IF(H$8='Z032'!D26,'Z032'!C26,IF(H$8='Z29'!D26,'Z29'!C26,IF(H$8='Z52'!D26,'Z52'!C26," "))))))))))))))))</f>
        <v xml:space="preserve"> </v>
      </c>
      <c r="F44" s="93"/>
      <c r="G44" s="93"/>
      <c r="H44" s="93"/>
      <c r="I44" s="94"/>
      <c r="J44" s="103"/>
      <c r="K44" s="104"/>
      <c r="L44" s="104"/>
      <c r="M44" s="105"/>
      <c r="N44" s="46"/>
      <c r="O44" s="46"/>
      <c r="P44" s="46"/>
      <c r="Q44" s="46"/>
      <c r="R44" s="46"/>
      <c r="S44" s="46"/>
      <c r="T44" s="85">
        <f t="shared" si="1"/>
        <v>0</v>
      </c>
      <c r="U44" s="87"/>
      <c r="V44" s="85">
        <f t="shared" si="0"/>
        <v>0</v>
      </c>
      <c r="W44" s="86"/>
    </row>
    <row r="45" spans="1:23" ht="15" customHeight="1" x14ac:dyDescent="0.2">
      <c r="A45" s="45">
        <v>27</v>
      </c>
      <c r="B45" s="90" t="str">
        <f ca="1">IF(H$8='Z15'!D27,'Z15'!A27,IF(H$8='Z16'!D27,'Z16'!A27,IF(H$8='Z17'!D27,'Z17'!A27,IF(H$8='Z20'!D27,'Z20'!A27,IF(H$8='Z21'!D27,'Z21'!A27,IF(H$8='Z23'!D27,'Z23'!A27,IF(H$8='Z24'!D27,'Z24'!A27,IF(H$8='Z25'!D27,'Z25'!A27,IF(H$8='Z26'!D27,'Z26'!A27,IF(H$8='Z31'!D27,'Z31'!A27,IF(H$8='Z28'!D27,'Z28'!A27,IF(H$8='Z27'!D27,'Z27'!A27,IF(H$8='Z30'!D27,'Z30'!A27,IF(H$8='Z032'!D27,'Z032'!A27,IF(H$8='Z29'!D27,'Z29'!A27,IF(H$8='Z52'!D27,'Z52'!A27," "))))))))))))))))</f>
        <v xml:space="preserve"> </v>
      </c>
      <c r="C45" s="91"/>
      <c r="D45" s="13" t="str">
        <f ca="1">IF(H$8='Z15'!D27,'Z15'!B27,IF(H$8='Z16'!D27,'Z16'!B27,IF(H$8='Z17'!D27,'Z17'!B27,IF(H$8='Z20'!D27,'Z20'!B27,IF(H$8='Z21'!D27,'Z21'!B27,IF(H$8='Z23'!D27,'Z23'!B27,IF(H$8='Z24'!D27,'Z24'!B27,IF(H$8='Z25'!D27,'Z25'!B27,IF(H$8='Z26'!D27,'Z26'!B27,IF(H$8='Z31'!D27,'Z31'!B27,IF(H$8='Z28'!D27,'Z28'!B27,IF(H$8='Z27'!D27,'Z27'!B27,IF(H$8='Z30'!D27,'Z30'!B27,IF(H$8='Z032'!D27,'Z032'!B27,IF(H$8='Z29'!D27,'Z29'!B27,IF(H$8='Z52'!D27,'Z52'!B27," "))))))))))))))))</f>
        <v xml:space="preserve"> </v>
      </c>
      <c r="E45" s="92" t="str">
        <f ca="1">IF(H$8='Z15'!D27,'Z15'!C27,IF(H$8='Z16'!D27,'Z16'!C27,IF(H$8='Z17'!D27,'Z17'!C27,IF(H$8='Z20'!D27,'Z20'!C27,IF(H$8='Z21'!D27,'Z21'!C27,IF(H$8='Z23'!D27,'Z23'!C27,IF(H$8='Z24'!D27,'Z24'!C27,IF(H$8='Z25'!D27,'Z25'!C27,IF(H$8='Z26'!D27,'Z26'!C27,IF(H$8='Z31'!D27,'Z31'!C27,IF(H$8='Z28'!D27,'Z28'!C27,IF(H$8='Z27'!D27,'Z27'!C27,IF(H$8='Z30'!D27,'Z30'!C27,IF(H$8='Z032'!D27,'Z032'!C27,IF(H$8='Z29'!D27,'Z29'!C27,IF(H$8='Z52'!D27,'Z52'!C27," "))))))))))))))))</f>
        <v xml:space="preserve"> </v>
      </c>
      <c r="F45" s="93"/>
      <c r="G45" s="93"/>
      <c r="H45" s="93"/>
      <c r="I45" s="94"/>
      <c r="J45" s="190"/>
      <c r="K45" s="191"/>
      <c r="L45" s="191"/>
      <c r="M45" s="192"/>
      <c r="N45" s="59"/>
      <c r="O45" s="59"/>
      <c r="P45" s="59"/>
      <c r="Q45" s="46"/>
      <c r="R45" s="59"/>
      <c r="S45" s="59"/>
      <c r="T45" s="88">
        <f>+N45+P45+R45</f>
        <v>0</v>
      </c>
      <c r="U45" s="89"/>
      <c r="V45" s="85">
        <f t="shared" si="0"/>
        <v>0</v>
      </c>
      <c r="W45" s="86"/>
    </row>
    <row r="46" spans="1:23" ht="15" customHeight="1" x14ac:dyDescent="0.2">
      <c r="A46" s="106" t="s">
        <v>13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8"/>
      <c r="N46" s="65">
        <f t="shared" ref="N46:S46" si="2">SUM(N19:N45)</f>
        <v>0</v>
      </c>
      <c r="O46" s="65">
        <f t="shared" si="2"/>
        <v>0</v>
      </c>
      <c r="P46" s="65">
        <f t="shared" si="2"/>
        <v>0</v>
      </c>
      <c r="Q46" s="65">
        <f t="shared" si="2"/>
        <v>0</v>
      </c>
      <c r="R46" s="65">
        <f t="shared" si="2"/>
        <v>0</v>
      </c>
      <c r="S46" s="65">
        <f t="shared" si="2"/>
        <v>0</v>
      </c>
      <c r="T46" s="109">
        <f>SUM(T19:U45)</f>
        <v>0</v>
      </c>
      <c r="U46" s="110"/>
      <c r="V46" s="109">
        <f>SUM(V19:W45)</f>
        <v>0</v>
      </c>
      <c r="W46" s="111"/>
    </row>
    <row r="50" spans="19:23" ht="12.75" x14ac:dyDescent="0.2">
      <c r="S50" s="9" t="s">
        <v>27</v>
      </c>
      <c r="T50" s="58" t="s">
        <v>475</v>
      </c>
      <c r="U50" s="194" t="s">
        <v>472</v>
      </c>
      <c r="V50" s="95" t="s">
        <v>476</v>
      </c>
      <c r="W50" s="96"/>
    </row>
    <row r="51" spans="19:23" ht="15" x14ac:dyDescent="0.2">
      <c r="S51" s="8"/>
      <c r="T51" s="7" t="s">
        <v>28</v>
      </c>
      <c r="U51" s="7" t="s">
        <v>29</v>
      </c>
      <c r="V51" s="97" t="s">
        <v>30</v>
      </c>
      <c r="W51" s="97"/>
    </row>
  </sheetData>
  <sheetProtection password="C155" sheet="1" objects="1" scenarios="1" selectLockedCells="1"/>
  <mergeCells count="173"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A1:W1"/>
    <mergeCell ref="A2:W2"/>
    <mergeCell ref="A4:W4"/>
    <mergeCell ref="A5:W5"/>
    <mergeCell ref="A6:W6"/>
    <mergeCell ref="A8:B8"/>
    <mergeCell ref="C8:D8"/>
    <mergeCell ref="Q8:T8"/>
    <mergeCell ref="A10:B10"/>
    <mergeCell ref="J10:K10"/>
    <mergeCell ref="A14:C14"/>
    <mergeCell ref="K14:L14"/>
    <mergeCell ref="M14:O14"/>
    <mergeCell ref="A16:A18"/>
    <mergeCell ref="B16:C18"/>
    <mergeCell ref="D16:D18"/>
    <mergeCell ref="E16:I18"/>
    <mergeCell ref="N16:W16"/>
    <mergeCell ref="N17:O17"/>
    <mergeCell ref="P17:Q17"/>
    <mergeCell ref="R17:S17"/>
    <mergeCell ref="T17:W17"/>
    <mergeCell ref="T18:U18"/>
    <mergeCell ref="V18:W18"/>
    <mergeCell ref="D14:I14"/>
    <mergeCell ref="J16:M18"/>
    <mergeCell ref="B19:C19"/>
    <mergeCell ref="E19:I19"/>
    <mergeCell ref="T19:U19"/>
    <mergeCell ref="V19:W19"/>
    <mergeCell ref="B20:C20"/>
    <mergeCell ref="E20:I20"/>
    <mergeCell ref="T20:U20"/>
    <mergeCell ref="V20:W20"/>
    <mergeCell ref="J19:M19"/>
    <mergeCell ref="J20:M20"/>
    <mergeCell ref="B21:C21"/>
    <mergeCell ref="E21:I21"/>
    <mergeCell ref="T21:U21"/>
    <mergeCell ref="V21:W21"/>
    <mergeCell ref="B22:C22"/>
    <mergeCell ref="E22:I22"/>
    <mergeCell ref="T22:U22"/>
    <mergeCell ref="V22:W22"/>
    <mergeCell ref="J21:M21"/>
    <mergeCell ref="J22:M22"/>
    <mergeCell ref="B23:C23"/>
    <mergeCell ref="E23:I23"/>
    <mergeCell ref="T23:U23"/>
    <mergeCell ref="V23:W23"/>
    <mergeCell ref="B24:C24"/>
    <mergeCell ref="E24:I24"/>
    <mergeCell ref="T24:U24"/>
    <mergeCell ref="V24:W24"/>
    <mergeCell ref="J23:M23"/>
    <mergeCell ref="J24:M24"/>
    <mergeCell ref="B25:C25"/>
    <mergeCell ref="E25:I25"/>
    <mergeCell ref="T25:U25"/>
    <mergeCell ref="V25:W25"/>
    <mergeCell ref="B26:C26"/>
    <mergeCell ref="E26:I26"/>
    <mergeCell ref="T26:U26"/>
    <mergeCell ref="V26:W26"/>
    <mergeCell ref="J25:M25"/>
    <mergeCell ref="J26:M26"/>
    <mergeCell ref="B27:C27"/>
    <mergeCell ref="E27:I27"/>
    <mergeCell ref="T27:U27"/>
    <mergeCell ref="V27:W27"/>
    <mergeCell ref="B28:C28"/>
    <mergeCell ref="E28:I28"/>
    <mergeCell ref="T28:U28"/>
    <mergeCell ref="V28:W28"/>
    <mergeCell ref="J27:M27"/>
    <mergeCell ref="J28:M28"/>
    <mergeCell ref="B29:C29"/>
    <mergeCell ref="E29:I29"/>
    <mergeCell ref="T29:U29"/>
    <mergeCell ref="V29:W29"/>
    <mergeCell ref="B30:C30"/>
    <mergeCell ref="E30:I30"/>
    <mergeCell ref="T30:U30"/>
    <mergeCell ref="V30:W30"/>
    <mergeCell ref="J29:M29"/>
    <mergeCell ref="J30:M30"/>
    <mergeCell ref="B31:C31"/>
    <mergeCell ref="E31:I31"/>
    <mergeCell ref="T31:U31"/>
    <mergeCell ref="V31:W31"/>
    <mergeCell ref="B32:C32"/>
    <mergeCell ref="E32:I32"/>
    <mergeCell ref="T32:U32"/>
    <mergeCell ref="V32:W32"/>
    <mergeCell ref="J31:M31"/>
    <mergeCell ref="J32:M32"/>
    <mergeCell ref="E38:I38"/>
    <mergeCell ref="B33:C33"/>
    <mergeCell ref="E33:I33"/>
    <mergeCell ref="T33:U33"/>
    <mergeCell ref="V33:W33"/>
    <mergeCell ref="B34:C34"/>
    <mergeCell ref="E34:I34"/>
    <mergeCell ref="T34:U34"/>
    <mergeCell ref="V34:W34"/>
    <mergeCell ref="B35:C35"/>
    <mergeCell ref="E35:I35"/>
    <mergeCell ref="T35:U35"/>
    <mergeCell ref="V35:W35"/>
    <mergeCell ref="B36:C36"/>
    <mergeCell ref="E36:I36"/>
    <mergeCell ref="T36:U36"/>
    <mergeCell ref="V36:W36"/>
    <mergeCell ref="J33:M33"/>
    <mergeCell ref="J34:M34"/>
    <mergeCell ref="V51:W51"/>
    <mergeCell ref="L8:M8"/>
    <mergeCell ref="C10:H10"/>
    <mergeCell ref="P10:Q10"/>
    <mergeCell ref="H12:K12"/>
    <mergeCell ref="M12:R12"/>
    <mergeCell ref="B40:C40"/>
    <mergeCell ref="B39:C39"/>
    <mergeCell ref="E39:I39"/>
    <mergeCell ref="T39:U39"/>
    <mergeCell ref="V39:W39"/>
    <mergeCell ref="T46:U46"/>
    <mergeCell ref="V46:W46"/>
    <mergeCell ref="B41:C41"/>
    <mergeCell ref="B42:C42"/>
    <mergeCell ref="B37:C37"/>
    <mergeCell ref="E37:I37"/>
    <mergeCell ref="T37:U37"/>
    <mergeCell ref="V37:W37"/>
    <mergeCell ref="B38:C38"/>
    <mergeCell ref="B43:C43"/>
    <mergeCell ref="B44:C44"/>
    <mergeCell ref="B45:C45"/>
    <mergeCell ref="E40:I40"/>
    <mergeCell ref="E41:I41"/>
    <mergeCell ref="E42:I42"/>
    <mergeCell ref="E43:I43"/>
    <mergeCell ref="E44:I44"/>
    <mergeCell ref="V50:W50"/>
    <mergeCell ref="E45:I45"/>
    <mergeCell ref="J44:M44"/>
    <mergeCell ref="J45:M45"/>
    <mergeCell ref="A46:M46"/>
    <mergeCell ref="T12:W12"/>
    <mergeCell ref="T10:W10"/>
    <mergeCell ref="V40:W40"/>
    <mergeCell ref="V41:W41"/>
    <mergeCell ref="V42:W42"/>
    <mergeCell ref="V43:W43"/>
    <mergeCell ref="V44:W44"/>
    <mergeCell ref="V45:W45"/>
    <mergeCell ref="T40:U40"/>
    <mergeCell ref="T41:U41"/>
    <mergeCell ref="T42:U42"/>
    <mergeCell ref="T43:U43"/>
    <mergeCell ref="T44:U44"/>
    <mergeCell ref="T45:U45"/>
    <mergeCell ref="T38:U38"/>
    <mergeCell ref="V38:W38"/>
  </mergeCells>
  <dataValidations count="1">
    <dataValidation type="list" allowBlank="1" showInputMessage="1" showErrorMessage="1" sqref="L8">
      <formula1>CCT</formula1>
    </dataValidation>
  </dataValidations>
  <printOptions horizontalCentered="1" verticalCentered="1"/>
  <pageMargins left="0" right="0" top="0" bottom="0" header="0" footer="0"/>
  <pageSetup paperSize="5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2" sqref="C3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282</v>
      </c>
      <c r="B1" s="3" t="s">
        <v>160</v>
      </c>
      <c r="C1" s="3" t="s">
        <v>289</v>
      </c>
      <c r="D1" s="4" t="s">
        <v>103</v>
      </c>
    </row>
    <row r="2" spans="1:4" x14ac:dyDescent="0.2">
      <c r="A2" s="3" t="s">
        <v>283</v>
      </c>
      <c r="B2" s="3" t="s">
        <v>160</v>
      </c>
      <c r="C2" s="3" t="s">
        <v>290</v>
      </c>
      <c r="D2" s="4" t="s">
        <v>103</v>
      </c>
    </row>
    <row r="3" spans="1:4" x14ac:dyDescent="0.2">
      <c r="A3" s="3" t="s">
        <v>284</v>
      </c>
      <c r="B3" s="3" t="s">
        <v>160</v>
      </c>
      <c r="C3" s="3" t="s">
        <v>291</v>
      </c>
      <c r="D3" s="4" t="s">
        <v>103</v>
      </c>
    </row>
    <row r="4" spans="1:4" x14ac:dyDescent="0.2">
      <c r="A4" s="3" t="s">
        <v>285</v>
      </c>
      <c r="B4" s="3" t="s">
        <v>217</v>
      </c>
      <c r="C4" s="3" t="s">
        <v>292</v>
      </c>
      <c r="D4" s="4" t="s">
        <v>103</v>
      </c>
    </row>
    <row r="5" spans="1:4" x14ac:dyDescent="0.2">
      <c r="A5" s="3" t="s">
        <v>286</v>
      </c>
      <c r="B5" s="3" t="s">
        <v>160</v>
      </c>
      <c r="C5" s="3" t="s">
        <v>293</v>
      </c>
      <c r="D5" s="4" t="s">
        <v>103</v>
      </c>
    </row>
    <row r="6" spans="1:4" x14ac:dyDescent="0.2">
      <c r="A6" s="3" t="s">
        <v>287</v>
      </c>
      <c r="B6" s="3" t="s">
        <v>160</v>
      </c>
      <c r="C6" s="3" t="s">
        <v>294</v>
      </c>
      <c r="D6" s="4" t="s">
        <v>103</v>
      </c>
    </row>
    <row r="7" spans="1:4" x14ac:dyDescent="0.2">
      <c r="A7" s="3" t="s">
        <v>288</v>
      </c>
      <c r="B7" s="3" t="s">
        <v>160</v>
      </c>
      <c r="C7" s="3" t="s">
        <v>295</v>
      </c>
      <c r="D7" s="4" t="s">
        <v>103</v>
      </c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2" sqref="C3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296</v>
      </c>
      <c r="B1" s="3" t="s">
        <v>217</v>
      </c>
      <c r="C1" s="3" t="s">
        <v>302</v>
      </c>
      <c r="D1" s="4" t="s">
        <v>104</v>
      </c>
    </row>
    <row r="2" spans="1:4" x14ac:dyDescent="0.2">
      <c r="A2" s="3" t="s">
        <v>297</v>
      </c>
      <c r="B2" s="3" t="s">
        <v>160</v>
      </c>
      <c r="C2" s="3" t="s">
        <v>303</v>
      </c>
      <c r="D2" s="4" t="s">
        <v>104</v>
      </c>
    </row>
    <row r="3" spans="1:4" x14ac:dyDescent="0.2">
      <c r="A3" s="3" t="s">
        <v>298</v>
      </c>
      <c r="B3" s="3" t="s">
        <v>160</v>
      </c>
      <c r="C3" s="3" t="s">
        <v>304</v>
      </c>
      <c r="D3" s="4" t="s">
        <v>104</v>
      </c>
    </row>
    <row r="4" spans="1:4" x14ac:dyDescent="0.2">
      <c r="A4" s="3" t="s">
        <v>299</v>
      </c>
      <c r="B4" s="3" t="s">
        <v>160</v>
      </c>
      <c r="C4" s="3" t="s">
        <v>305</v>
      </c>
      <c r="D4" s="4" t="s">
        <v>104</v>
      </c>
    </row>
    <row r="5" spans="1:4" x14ac:dyDescent="0.2">
      <c r="A5" s="3" t="s">
        <v>300</v>
      </c>
      <c r="B5" s="3" t="s">
        <v>217</v>
      </c>
      <c r="C5" s="3" t="s">
        <v>306</v>
      </c>
      <c r="D5" s="4" t="s">
        <v>104</v>
      </c>
    </row>
    <row r="6" spans="1:4" x14ac:dyDescent="0.2">
      <c r="A6" s="3" t="s">
        <v>301</v>
      </c>
      <c r="B6" s="3" t="s">
        <v>160</v>
      </c>
      <c r="C6" s="3" t="s">
        <v>307</v>
      </c>
      <c r="D6" s="4" t="s">
        <v>104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4" sqref="C24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308</v>
      </c>
      <c r="B1" s="3" t="s">
        <v>217</v>
      </c>
      <c r="C1" s="3" t="s">
        <v>324</v>
      </c>
      <c r="D1" s="4" t="s">
        <v>105</v>
      </c>
    </row>
    <row r="2" spans="1:4" x14ac:dyDescent="0.2">
      <c r="A2" s="3" t="s">
        <v>309</v>
      </c>
      <c r="B2" s="3" t="s">
        <v>160</v>
      </c>
      <c r="C2" s="3" t="s">
        <v>325</v>
      </c>
      <c r="D2" s="4" t="s">
        <v>105</v>
      </c>
    </row>
    <row r="3" spans="1:4" x14ac:dyDescent="0.2">
      <c r="A3" s="3" t="s">
        <v>310</v>
      </c>
      <c r="B3" s="3" t="s">
        <v>161</v>
      </c>
      <c r="C3" s="3" t="s">
        <v>326</v>
      </c>
      <c r="D3" s="4" t="s">
        <v>105</v>
      </c>
    </row>
    <row r="4" spans="1:4" x14ac:dyDescent="0.2">
      <c r="A4" s="3" t="s">
        <v>311</v>
      </c>
      <c r="B4" s="3">
        <v>500</v>
      </c>
      <c r="C4" s="3" t="s">
        <v>327</v>
      </c>
      <c r="D4" s="4" t="s">
        <v>105</v>
      </c>
    </row>
    <row r="5" spans="1:4" x14ac:dyDescent="0.2">
      <c r="A5" s="3" t="s">
        <v>312</v>
      </c>
      <c r="B5" s="3" t="s">
        <v>160</v>
      </c>
      <c r="C5" s="3" t="s">
        <v>328</v>
      </c>
      <c r="D5" s="4" t="s">
        <v>105</v>
      </c>
    </row>
    <row r="6" spans="1:4" x14ac:dyDescent="0.2">
      <c r="A6" s="3" t="s">
        <v>313</v>
      </c>
      <c r="B6" s="3" t="s">
        <v>160</v>
      </c>
      <c r="C6" s="3" t="s">
        <v>329</v>
      </c>
      <c r="D6" s="4" t="s">
        <v>105</v>
      </c>
    </row>
    <row r="7" spans="1:4" x14ac:dyDescent="0.2">
      <c r="A7" s="3" t="s">
        <v>314</v>
      </c>
      <c r="B7" s="3" t="s">
        <v>160</v>
      </c>
      <c r="C7" s="3" t="s">
        <v>330</v>
      </c>
      <c r="D7" s="4" t="s">
        <v>105</v>
      </c>
    </row>
    <row r="8" spans="1:4" x14ac:dyDescent="0.2">
      <c r="A8" s="3" t="s">
        <v>315</v>
      </c>
      <c r="B8" s="3">
        <v>500</v>
      </c>
      <c r="C8" s="3" t="s">
        <v>331</v>
      </c>
      <c r="D8" s="4" t="s">
        <v>105</v>
      </c>
    </row>
    <row r="9" spans="1:4" x14ac:dyDescent="0.2">
      <c r="A9" s="3" t="s">
        <v>316</v>
      </c>
      <c r="B9" s="3">
        <v>500</v>
      </c>
      <c r="C9" s="3" t="s">
        <v>332</v>
      </c>
      <c r="D9" s="4" t="s">
        <v>105</v>
      </c>
    </row>
    <row r="10" spans="1:4" x14ac:dyDescent="0.2">
      <c r="A10" s="3" t="s">
        <v>317</v>
      </c>
      <c r="B10" s="3" t="s">
        <v>160</v>
      </c>
      <c r="C10" s="3" t="s">
        <v>333</v>
      </c>
      <c r="D10" s="4" t="s">
        <v>105</v>
      </c>
    </row>
    <row r="11" spans="1:4" x14ac:dyDescent="0.2">
      <c r="A11" s="3" t="s">
        <v>318</v>
      </c>
      <c r="B11" s="3" t="s">
        <v>160</v>
      </c>
      <c r="C11" s="3" t="s">
        <v>334</v>
      </c>
      <c r="D11" s="4" t="s">
        <v>105</v>
      </c>
    </row>
    <row r="12" spans="1:4" x14ac:dyDescent="0.2">
      <c r="A12" s="3" t="s">
        <v>319</v>
      </c>
      <c r="B12" s="3" t="s">
        <v>161</v>
      </c>
      <c r="C12" s="3" t="s">
        <v>338</v>
      </c>
      <c r="D12" s="4" t="s">
        <v>105</v>
      </c>
    </row>
    <row r="13" spans="1:4" x14ac:dyDescent="0.2">
      <c r="A13" s="3" t="s">
        <v>320</v>
      </c>
      <c r="B13" s="3" t="s">
        <v>161</v>
      </c>
      <c r="C13" s="3" t="s">
        <v>335</v>
      </c>
      <c r="D13" s="4" t="s">
        <v>105</v>
      </c>
    </row>
    <row r="14" spans="1:4" x14ac:dyDescent="0.2">
      <c r="A14" s="3" t="s">
        <v>321</v>
      </c>
      <c r="B14" s="3" t="s">
        <v>161</v>
      </c>
      <c r="C14" s="3" t="s">
        <v>336</v>
      </c>
      <c r="D14" s="4" t="s">
        <v>105</v>
      </c>
    </row>
    <row r="15" spans="1:4" x14ac:dyDescent="0.2">
      <c r="A15" s="3" t="s">
        <v>322</v>
      </c>
      <c r="B15" s="3" t="s">
        <v>161</v>
      </c>
      <c r="C15" s="61" t="s">
        <v>468</v>
      </c>
      <c r="D15" s="4" t="s">
        <v>105</v>
      </c>
    </row>
    <row r="16" spans="1:4" x14ac:dyDescent="0.2">
      <c r="A16" s="3" t="s">
        <v>323</v>
      </c>
      <c r="B16" s="3" t="s">
        <v>217</v>
      </c>
      <c r="C16" s="3" t="s">
        <v>337</v>
      </c>
      <c r="D16" s="4" t="s">
        <v>105</v>
      </c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0" sqref="C3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339</v>
      </c>
      <c r="B1" s="3" t="s">
        <v>160</v>
      </c>
      <c r="C1" s="3" t="s">
        <v>350</v>
      </c>
      <c r="D1" s="4" t="s">
        <v>108</v>
      </c>
    </row>
    <row r="2" spans="1:4" x14ac:dyDescent="0.2">
      <c r="A2" s="3" t="s">
        <v>340</v>
      </c>
      <c r="B2" s="3" t="s">
        <v>160</v>
      </c>
      <c r="C2" s="3" t="s">
        <v>351</v>
      </c>
      <c r="D2" s="4" t="s">
        <v>108</v>
      </c>
    </row>
    <row r="3" spans="1:4" x14ac:dyDescent="0.2">
      <c r="A3" s="3" t="s">
        <v>341</v>
      </c>
      <c r="B3" s="3" t="s">
        <v>160</v>
      </c>
      <c r="C3" s="3" t="s">
        <v>352</v>
      </c>
      <c r="D3" s="4" t="s">
        <v>108</v>
      </c>
    </row>
    <row r="4" spans="1:4" x14ac:dyDescent="0.2">
      <c r="A4" s="3" t="s">
        <v>342</v>
      </c>
      <c r="B4" s="3" t="s">
        <v>160</v>
      </c>
      <c r="C4" s="3" t="s">
        <v>353</v>
      </c>
      <c r="D4" s="4" t="s">
        <v>108</v>
      </c>
    </row>
    <row r="5" spans="1:4" x14ac:dyDescent="0.2">
      <c r="A5" s="3" t="s">
        <v>343</v>
      </c>
      <c r="B5" s="3" t="s">
        <v>161</v>
      </c>
      <c r="C5" s="3" t="s">
        <v>247</v>
      </c>
      <c r="D5" s="4" t="s">
        <v>108</v>
      </c>
    </row>
    <row r="6" spans="1:4" x14ac:dyDescent="0.2">
      <c r="A6" s="3" t="s">
        <v>344</v>
      </c>
      <c r="B6" s="3" t="s">
        <v>160</v>
      </c>
      <c r="C6" s="3" t="s">
        <v>354</v>
      </c>
      <c r="D6" s="4" t="s">
        <v>108</v>
      </c>
    </row>
    <row r="7" spans="1:4" x14ac:dyDescent="0.2">
      <c r="A7" s="3" t="s">
        <v>345</v>
      </c>
      <c r="B7" s="3" t="s">
        <v>160</v>
      </c>
      <c r="C7" s="3" t="s">
        <v>355</v>
      </c>
      <c r="D7" s="4" t="s">
        <v>108</v>
      </c>
    </row>
    <row r="8" spans="1:4" x14ac:dyDescent="0.2">
      <c r="A8" s="3" t="s">
        <v>346</v>
      </c>
      <c r="B8" s="3" t="s">
        <v>217</v>
      </c>
      <c r="C8" s="3" t="s">
        <v>356</v>
      </c>
      <c r="D8" s="4" t="s">
        <v>108</v>
      </c>
    </row>
    <row r="9" spans="1:4" x14ac:dyDescent="0.2">
      <c r="A9" s="3" t="s">
        <v>347</v>
      </c>
      <c r="B9" s="3" t="s">
        <v>161</v>
      </c>
      <c r="C9" s="3" t="s">
        <v>357</v>
      </c>
      <c r="D9" s="4" t="s">
        <v>108</v>
      </c>
    </row>
    <row r="10" spans="1:4" x14ac:dyDescent="0.2">
      <c r="A10" s="3" t="s">
        <v>348</v>
      </c>
      <c r="B10" s="3" t="s">
        <v>160</v>
      </c>
      <c r="C10" s="3" t="s">
        <v>358</v>
      </c>
      <c r="D10" s="4" t="s">
        <v>108</v>
      </c>
    </row>
    <row r="11" spans="1:4" x14ac:dyDescent="0.2">
      <c r="A11" s="3" t="s">
        <v>349</v>
      </c>
      <c r="B11" s="3" t="s">
        <v>161</v>
      </c>
      <c r="C11" s="3" t="s">
        <v>359</v>
      </c>
      <c r="D11" s="4" t="s">
        <v>108</v>
      </c>
    </row>
    <row r="12" spans="1:4" x14ac:dyDescent="0.2">
      <c r="A12" s="3" t="s">
        <v>467</v>
      </c>
      <c r="B12" s="3" t="s">
        <v>160</v>
      </c>
      <c r="C12" s="3" t="s">
        <v>474</v>
      </c>
      <c r="D12" s="4" t="s">
        <v>108</v>
      </c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0" sqref="C3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380</v>
      </c>
      <c r="B1" s="3" t="s">
        <v>217</v>
      </c>
      <c r="C1" s="3" t="s">
        <v>385</v>
      </c>
      <c r="D1" s="4" t="s">
        <v>107</v>
      </c>
    </row>
    <row r="2" spans="1:4" x14ac:dyDescent="0.2">
      <c r="A2" s="3" t="s">
        <v>381</v>
      </c>
      <c r="B2" s="3" t="s">
        <v>217</v>
      </c>
      <c r="C2" s="3" t="s">
        <v>386</v>
      </c>
      <c r="D2" s="4" t="s">
        <v>107</v>
      </c>
    </row>
    <row r="3" spans="1:4" x14ac:dyDescent="0.2">
      <c r="A3" s="3" t="s">
        <v>382</v>
      </c>
      <c r="B3" s="3" t="s">
        <v>160</v>
      </c>
      <c r="C3" s="3" t="s">
        <v>387</v>
      </c>
      <c r="D3" s="4" t="s">
        <v>107</v>
      </c>
    </row>
    <row r="4" spans="1:4" x14ac:dyDescent="0.2">
      <c r="A4" s="3" t="s">
        <v>383</v>
      </c>
      <c r="B4" s="3" t="s">
        <v>160</v>
      </c>
      <c r="C4" s="3" t="s">
        <v>388</v>
      </c>
      <c r="D4" s="4" t="s">
        <v>107</v>
      </c>
    </row>
    <row r="5" spans="1:4" x14ac:dyDescent="0.2">
      <c r="A5" s="3" t="s">
        <v>384</v>
      </c>
      <c r="B5" s="3" t="s">
        <v>217</v>
      </c>
      <c r="C5" s="3" t="s">
        <v>389</v>
      </c>
      <c r="D5" s="4" t="s">
        <v>107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8" sqref="C28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436</v>
      </c>
      <c r="B1" s="3" t="s">
        <v>160</v>
      </c>
      <c r="C1" s="3" t="s">
        <v>448</v>
      </c>
      <c r="D1" s="4" t="s">
        <v>111</v>
      </c>
    </row>
    <row r="2" spans="1:4" x14ac:dyDescent="0.2">
      <c r="A2" s="3" t="s">
        <v>437</v>
      </c>
      <c r="B2" s="3" t="s">
        <v>160</v>
      </c>
      <c r="C2" s="3" t="s">
        <v>331</v>
      </c>
      <c r="D2" s="4" t="s">
        <v>111</v>
      </c>
    </row>
    <row r="3" spans="1:4" x14ac:dyDescent="0.2">
      <c r="A3" s="3" t="s">
        <v>438</v>
      </c>
      <c r="B3" s="3" t="s">
        <v>160</v>
      </c>
      <c r="C3" s="3" t="s">
        <v>449</v>
      </c>
      <c r="D3" s="4" t="s">
        <v>111</v>
      </c>
    </row>
    <row r="4" spans="1:4" x14ac:dyDescent="0.2">
      <c r="A4" s="3" t="s">
        <v>439</v>
      </c>
      <c r="B4" s="3" t="s">
        <v>160</v>
      </c>
      <c r="C4" s="3" t="s">
        <v>450</v>
      </c>
      <c r="D4" s="4" t="s">
        <v>111</v>
      </c>
    </row>
    <row r="5" spans="1:4" x14ac:dyDescent="0.2">
      <c r="A5" s="3" t="s">
        <v>440</v>
      </c>
      <c r="B5" s="3" t="s">
        <v>160</v>
      </c>
      <c r="C5" s="3" t="s">
        <v>451</v>
      </c>
      <c r="D5" s="4" t="s">
        <v>111</v>
      </c>
    </row>
    <row r="6" spans="1:4" x14ac:dyDescent="0.2">
      <c r="A6" s="3" t="s">
        <v>441</v>
      </c>
      <c r="B6" s="3">
        <v>500</v>
      </c>
      <c r="C6" s="3" t="s">
        <v>452</v>
      </c>
      <c r="D6" s="4" t="s">
        <v>111</v>
      </c>
    </row>
    <row r="7" spans="1:4" x14ac:dyDescent="0.2">
      <c r="A7" s="3" t="s">
        <v>442</v>
      </c>
      <c r="B7" s="3" t="s">
        <v>160</v>
      </c>
      <c r="C7" s="3" t="s">
        <v>453</v>
      </c>
      <c r="D7" s="4" t="s">
        <v>111</v>
      </c>
    </row>
    <row r="8" spans="1:4" x14ac:dyDescent="0.2">
      <c r="A8" s="3" t="s">
        <v>443</v>
      </c>
      <c r="B8" s="3" t="s">
        <v>160</v>
      </c>
      <c r="C8" s="3" t="s">
        <v>454</v>
      </c>
      <c r="D8" s="4" t="s">
        <v>111</v>
      </c>
    </row>
    <row r="9" spans="1:4" x14ac:dyDescent="0.2">
      <c r="A9" s="3" t="s">
        <v>444</v>
      </c>
      <c r="B9" s="3" t="s">
        <v>160</v>
      </c>
      <c r="C9" s="3" t="s">
        <v>170</v>
      </c>
      <c r="D9" s="4" t="s">
        <v>111</v>
      </c>
    </row>
    <row r="10" spans="1:4" x14ac:dyDescent="0.2">
      <c r="A10" s="3" t="s">
        <v>445</v>
      </c>
      <c r="B10" s="3" t="s">
        <v>160</v>
      </c>
      <c r="C10" s="3" t="s">
        <v>455</v>
      </c>
      <c r="D10" s="4" t="s">
        <v>111</v>
      </c>
    </row>
    <row r="11" spans="1:4" x14ac:dyDescent="0.2">
      <c r="A11" s="3" t="s">
        <v>446</v>
      </c>
      <c r="B11" s="3" t="s">
        <v>160</v>
      </c>
      <c r="C11" s="3" t="s">
        <v>456</v>
      </c>
      <c r="D11" s="4" t="s">
        <v>111</v>
      </c>
    </row>
    <row r="12" spans="1:4" x14ac:dyDescent="0.2">
      <c r="A12" s="3" t="s">
        <v>447</v>
      </c>
      <c r="B12" s="3" t="s">
        <v>160</v>
      </c>
      <c r="C12" s="3" t="s">
        <v>457</v>
      </c>
      <c r="D12" s="4" t="s">
        <v>111</v>
      </c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1" sqref="C31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390</v>
      </c>
      <c r="B1" s="3" t="s">
        <v>160</v>
      </c>
      <c r="C1" s="3" t="s">
        <v>181</v>
      </c>
      <c r="D1" s="4" t="s">
        <v>109</v>
      </c>
    </row>
    <row r="2" spans="1:4" x14ac:dyDescent="0.2">
      <c r="A2" s="3" t="s">
        <v>391</v>
      </c>
      <c r="B2" s="3" t="s">
        <v>160</v>
      </c>
      <c r="C2" s="3" t="s">
        <v>403</v>
      </c>
      <c r="D2" s="4" t="s">
        <v>109</v>
      </c>
    </row>
    <row r="3" spans="1:4" x14ac:dyDescent="0.2">
      <c r="A3" s="3" t="s">
        <v>392</v>
      </c>
      <c r="B3" s="3" t="s">
        <v>160</v>
      </c>
      <c r="C3" s="3" t="s">
        <v>404</v>
      </c>
      <c r="D3" s="4" t="s">
        <v>109</v>
      </c>
    </row>
    <row r="4" spans="1:4" x14ac:dyDescent="0.2">
      <c r="A4" s="3" t="s">
        <v>393</v>
      </c>
      <c r="B4" s="3" t="s">
        <v>160</v>
      </c>
      <c r="C4" s="3" t="s">
        <v>405</v>
      </c>
      <c r="D4" s="4" t="s">
        <v>109</v>
      </c>
    </row>
    <row r="5" spans="1:4" x14ac:dyDescent="0.2">
      <c r="A5" s="3" t="s">
        <v>394</v>
      </c>
      <c r="B5" s="3" t="s">
        <v>160</v>
      </c>
      <c r="C5" s="3" t="s">
        <v>406</v>
      </c>
      <c r="D5" s="4" t="s">
        <v>109</v>
      </c>
    </row>
    <row r="6" spans="1:4" x14ac:dyDescent="0.2">
      <c r="A6" s="3" t="s">
        <v>395</v>
      </c>
      <c r="B6" s="3" t="s">
        <v>160</v>
      </c>
      <c r="C6" s="3" t="s">
        <v>407</v>
      </c>
      <c r="D6" s="4" t="s">
        <v>109</v>
      </c>
    </row>
    <row r="7" spans="1:4" x14ac:dyDescent="0.2">
      <c r="A7" s="3" t="s">
        <v>396</v>
      </c>
      <c r="B7" s="3" t="s">
        <v>160</v>
      </c>
      <c r="C7" s="3" t="s">
        <v>408</v>
      </c>
      <c r="D7" s="4" t="s">
        <v>109</v>
      </c>
    </row>
    <row r="8" spans="1:4" x14ac:dyDescent="0.2">
      <c r="A8" s="3" t="s">
        <v>397</v>
      </c>
      <c r="B8" s="3" t="s">
        <v>160</v>
      </c>
      <c r="C8" s="3" t="s">
        <v>409</v>
      </c>
      <c r="D8" s="4" t="s">
        <v>109</v>
      </c>
    </row>
    <row r="9" spans="1:4" x14ac:dyDescent="0.2">
      <c r="A9" s="3" t="s">
        <v>398</v>
      </c>
      <c r="B9" s="3" t="s">
        <v>160</v>
      </c>
      <c r="C9" s="3" t="s">
        <v>410</v>
      </c>
      <c r="D9" s="4" t="s">
        <v>109</v>
      </c>
    </row>
    <row r="10" spans="1:4" x14ac:dyDescent="0.2">
      <c r="A10" s="3" t="s">
        <v>399</v>
      </c>
      <c r="B10" s="3" t="s">
        <v>160</v>
      </c>
      <c r="C10" s="3" t="s">
        <v>411</v>
      </c>
      <c r="D10" s="4" t="s">
        <v>109</v>
      </c>
    </row>
    <row r="11" spans="1:4" x14ac:dyDescent="0.2">
      <c r="A11" s="3" t="s">
        <v>400</v>
      </c>
      <c r="B11" s="3" t="s">
        <v>160</v>
      </c>
      <c r="C11" s="3" t="s">
        <v>412</v>
      </c>
      <c r="D11" s="4" t="s">
        <v>109</v>
      </c>
    </row>
    <row r="12" spans="1:4" x14ac:dyDescent="0.2">
      <c r="A12" s="3" t="s">
        <v>401</v>
      </c>
      <c r="B12" s="3" t="s">
        <v>160</v>
      </c>
      <c r="C12" s="3" t="s">
        <v>413</v>
      </c>
      <c r="D12" s="4" t="s">
        <v>109</v>
      </c>
    </row>
    <row r="13" spans="1:4" x14ac:dyDescent="0.2">
      <c r="A13" s="3" t="s">
        <v>402</v>
      </c>
      <c r="B13" s="3" t="s">
        <v>161</v>
      </c>
      <c r="C13" s="3" t="s">
        <v>414</v>
      </c>
      <c r="D13" s="4" t="s">
        <v>109</v>
      </c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9" sqref="C29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360</v>
      </c>
      <c r="B1" s="3" t="s">
        <v>160</v>
      </c>
      <c r="C1" s="3" t="s">
        <v>370</v>
      </c>
      <c r="D1" s="4" t="s">
        <v>106</v>
      </c>
    </row>
    <row r="2" spans="1:4" x14ac:dyDescent="0.2">
      <c r="A2" s="3" t="s">
        <v>361</v>
      </c>
      <c r="B2" s="3" t="s">
        <v>160</v>
      </c>
      <c r="C2" s="3" t="s">
        <v>379</v>
      </c>
      <c r="D2" s="4" t="s">
        <v>106</v>
      </c>
    </row>
    <row r="3" spans="1:4" x14ac:dyDescent="0.2">
      <c r="A3" s="3" t="s">
        <v>362</v>
      </c>
      <c r="B3" s="3" t="s">
        <v>160</v>
      </c>
      <c r="C3" s="3" t="s">
        <v>371</v>
      </c>
      <c r="D3" s="4" t="s">
        <v>106</v>
      </c>
    </row>
    <row r="4" spans="1:4" x14ac:dyDescent="0.2">
      <c r="A4" s="3" t="s">
        <v>363</v>
      </c>
      <c r="B4" s="3" t="s">
        <v>160</v>
      </c>
      <c r="C4" s="3" t="s">
        <v>372</v>
      </c>
      <c r="D4" s="4" t="s">
        <v>106</v>
      </c>
    </row>
    <row r="5" spans="1:4" x14ac:dyDescent="0.2">
      <c r="A5" s="3" t="s">
        <v>364</v>
      </c>
      <c r="B5" s="3" t="s">
        <v>160</v>
      </c>
      <c r="C5" s="3" t="s">
        <v>373</v>
      </c>
      <c r="D5" s="4" t="s">
        <v>106</v>
      </c>
    </row>
    <row r="6" spans="1:4" x14ac:dyDescent="0.2">
      <c r="A6" s="3" t="s">
        <v>365</v>
      </c>
      <c r="B6" s="3" t="s">
        <v>160</v>
      </c>
      <c r="C6" s="3" t="s">
        <v>374</v>
      </c>
      <c r="D6" s="4" t="s">
        <v>106</v>
      </c>
    </row>
    <row r="7" spans="1:4" x14ac:dyDescent="0.2">
      <c r="A7" s="3" t="s">
        <v>366</v>
      </c>
      <c r="B7" s="3" t="s">
        <v>160</v>
      </c>
      <c r="C7" s="3" t="s">
        <v>375</v>
      </c>
      <c r="D7" s="4" t="s">
        <v>106</v>
      </c>
    </row>
    <row r="8" spans="1:4" x14ac:dyDescent="0.2">
      <c r="A8" s="3" t="s">
        <v>367</v>
      </c>
      <c r="B8" s="3" t="s">
        <v>160</v>
      </c>
      <c r="C8" s="3" t="s">
        <v>376</v>
      </c>
      <c r="D8" s="4" t="s">
        <v>106</v>
      </c>
    </row>
    <row r="9" spans="1:4" x14ac:dyDescent="0.2">
      <c r="A9" s="3" t="s">
        <v>368</v>
      </c>
      <c r="B9" s="3" t="s">
        <v>160</v>
      </c>
      <c r="C9" s="3" t="s">
        <v>377</v>
      </c>
      <c r="D9" s="4" t="s">
        <v>106</v>
      </c>
    </row>
    <row r="10" spans="1:4" x14ac:dyDescent="0.2">
      <c r="A10" s="3" t="s">
        <v>369</v>
      </c>
      <c r="B10" s="3" t="s">
        <v>161</v>
      </c>
      <c r="C10" s="3" t="s">
        <v>378</v>
      </c>
      <c r="D10" s="4" t="s">
        <v>106</v>
      </c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D14" sqref="D14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415</v>
      </c>
      <c r="B1" s="3" t="s">
        <v>160</v>
      </c>
      <c r="C1" s="3" t="s">
        <v>427</v>
      </c>
      <c r="D1" s="4" t="s">
        <v>110</v>
      </c>
    </row>
    <row r="2" spans="1:4" x14ac:dyDescent="0.2">
      <c r="A2" s="3" t="s">
        <v>416</v>
      </c>
      <c r="B2" s="3" t="s">
        <v>160</v>
      </c>
      <c r="C2" s="3" t="s">
        <v>428</v>
      </c>
      <c r="D2" s="4" t="s">
        <v>110</v>
      </c>
    </row>
    <row r="3" spans="1:4" x14ac:dyDescent="0.2">
      <c r="A3" s="3" t="s">
        <v>417</v>
      </c>
      <c r="B3" s="3" t="s">
        <v>160</v>
      </c>
      <c r="C3" s="3" t="s">
        <v>429</v>
      </c>
      <c r="D3" s="4" t="s">
        <v>110</v>
      </c>
    </row>
    <row r="4" spans="1:4" x14ac:dyDescent="0.2">
      <c r="A4" s="3" t="s">
        <v>418</v>
      </c>
      <c r="B4" s="3" t="s">
        <v>160</v>
      </c>
      <c r="C4" s="3" t="s">
        <v>409</v>
      </c>
      <c r="D4" s="4" t="s">
        <v>110</v>
      </c>
    </row>
    <row r="5" spans="1:4" x14ac:dyDescent="0.2">
      <c r="A5" s="3" t="s">
        <v>419</v>
      </c>
      <c r="B5" s="3" t="s">
        <v>160</v>
      </c>
      <c r="C5" s="3" t="s">
        <v>430</v>
      </c>
      <c r="D5" s="4" t="s">
        <v>110</v>
      </c>
    </row>
    <row r="6" spans="1:4" x14ac:dyDescent="0.2">
      <c r="A6" s="3" t="s">
        <v>420</v>
      </c>
      <c r="B6" s="3" t="s">
        <v>160</v>
      </c>
      <c r="C6" s="3" t="s">
        <v>431</v>
      </c>
      <c r="D6" s="4" t="s">
        <v>110</v>
      </c>
    </row>
    <row r="7" spans="1:4" x14ac:dyDescent="0.2">
      <c r="A7" s="3" t="s">
        <v>421</v>
      </c>
      <c r="B7" s="3" t="s">
        <v>160</v>
      </c>
      <c r="C7" s="3" t="s">
        <v>432</v>
      </c>
      <c r="D7" s="4" t="s">
        <v>110</v>
      </c>
    </row>
    <row r="8" spans="1:4" x14ac:dyDescent="0.2">
      <c r="A8" s="3" t="s">
        <v>422</v>
      </c>
      <c r="B8" s="3" t="s">
        <v>160</v>
      </c>
      <c r="C8" s="3" t="s">
        <v>294</v>
      </c>
      <c r="D8" s="4" t="s">
        <v>110</v>
      </c>
    </row>
    <row r="9" spans="1:4" x14ac:dyDescent="0.2">
      <c r="A9" s="3" t="s">
        <v>423</v>
      </c>
      <c r="B9" s="3" t="s">
        <v>160</v>
      </c>
      <c r="C9" s="3" t="s">
        <v>433</v>
      </c>
      <c r="D9" s="4" t="s">
        <v>110</v>
      </c>
    </row>
    <row r="10" spans="1:4" x14ac:dyDescent="0.2">
      <c r="A10" s="3" t="s">
        <v>424</v>
      </c>
      <c r="B10" s="3" t="s">
        <v>160</v>
      </c>
      <c r="C10" s="3" t="s">
        <v>413</v>
      </c>
      <c r="D10" s="4" t="s">
        <v>110</v>
      </c>
    </row>
    <row r="11" spans="1:4" x14ac:dyDescent="0.2">
      <c r="A11" s="3" t="s">
        <v>425</v>
      </c>
      <c r="B11" s="3" t="s">
        <v>160</v>
      </c>
      <c r="C11" s="3" t="s">
        <v>434</v>
      </c>
      <c r="D11" s="4" t="s">
        <v>110</v>
      </c>
    </row>
    <row r="12" spans="1:4" x14ac:dyDescent="0.2">
      <c r="A12" s="3" t="s">
        <v>426</v>
      </c>
      <c r="B12" s="3" t="s">
        <v>160</v>
      </c>
      <c r="C12" s="3" t="s">
        <v>435</v>
      </c>
      <c r="D12" s="4" t="s">
        <v>110</v>
      </c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0" sqref="C2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458</v>
      </c>
      <c r="B1" s="3" t="s">
        <v>160</v>
      </c>
      <c r="C1" s="3" t="s">
        <v>216</v>
      </c>
      <c r="D1" s="4" t="s">
        <v>75</v>
      </c>
    </row>
    <row r="2" spans="1:4" x14ac:dyDescent="0.2">
      <c r="A2" s="3" t="s">
        <v>459</v>
      </c>
      <c r="B2" s="3" t="s">
        <v>160</v>
      </c>
      <c r="C2" s="3" t="s">
        <v>463</v>
      </c>
      <c r="D2" s="4" t="s">
        <v>75</v>
      </c>
    </row>
    <row r="3" spans="1:4" x14ac:dyDescent="0.2">
      <c r="A3" s="3" t="s">
        <v>460</v>
      </c>
      <c r="B3" s="3" t="s">
        <v>160</v>
      </c>
      <c r="C3" s="3" t="s">
        <v>464</v>
      </c>
      <c r="D3" s="4" t="s">
        <v>75</v>
      </c>
    </row>
    <row r="4" spans="1:4" x14ac:dyDescent="0.2">
      <c r="A4" s="3" t="s">
        <v>461</v>
      </c>
      <c r="B4" s="3" t="s">
        <v>160</v>
      </c>
      <c r="C4" s="3" t="s">
        <v>465</v>
      </c>
      <c r="D4" s="4" t="s">
        <v>75</v>
      </c>
    </row>
    <row r="5" spans="1:4" x14ac:dyDescent="0.2">
      <c r="A5" s="3" t="s">
        <v>462</v>
      </c>
      <c r="B5" s="3" t="s">
        <v>161</v>
      </c>
      <c r="C5" s="3" t="s">
        <v>466</v>
      </c>
      <c r="D5" s="4" t="s">
        <v>75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="73" zoomScaleNormal="82" zoomScaleSheetLayoutView="73" workbookViewId="0">
      <selection activeCell="K22" sqref="K22"/>
    </sheetView>
  </sheetViews>
  <sheetFormatPr baseColWidth="10" defaultRowHeight="12.75" x14ac:dyDescent="0.2"/>
  <cols>
    <col min="1" max="1" width="7.7109375" style="18" customWidth="1"/>
    <col min="2" max="6" width="5.7109375" style="18" customWidth="1"/>
    <col min="7" max="7" width="11.42578125" style="18" customWidth="1"/>
    <col min="8" max="8" width="6" style="18" bestFit="1" customWidth="1"/>
    <col min="9" max="9" width="5.85546875" style="18" bestFit="1" customWidth="1"/>
    <col min="10" max="10" width="4.140625" style="18" bestFit="1" customWidth="1"/>
    <col min="11" max="11" width="6.42578125" style="18" bestFit="1" customWidth="1"/>
    <col min="12" max="12" width="6.28515625" style="18" bestFit="1" customWidth="1"/>
    <col min="13" max="14" width="11.7109375" style="18" customWidth="1"/>
    <col min="15" max="16" width="10.7109375" style="18" customWidth="1"/>
    <col min="17" max="17" width="9.85546875" style="18" customWidth="1"/>
    <col min="18" max="18" width="10.28515625" style="18" customWidth="1"/>
    <col min="19" max="19" width="9" style="18" customWidth="1"/>
    <col min="20" max="20" width="10.85546875" style="18" customWidth="1"/>
    <col min="21" max="21" width="9.85546875" style="18" bestFit="1" customWidth="1"/>
    <col min="22" max="22" width="7.140625" style="18" bestFit="1" customWidth="1"/>
    <col min="23" max="23" width="5.28515625" style="18" bestFit="1" customWidth="1"/>
    <col min="24" max="26" width="8.140625" style="18" customWidth="1"/>
    <col min="27" max="27" width="26.7109375" style="18" customWidth="1"/>
    <col min="28" max="256" width="11.42578125" style="18"/>
    <col min="257" max="257" width="7.7109375" style="18" customWidth="1"/>
    <col min="258" max="262" width="5.7109375" style="18" customWidth="1"/>
    <col min="263" max="263" width="11.42578125" style="18" customWidth="1"/>
    <col min="264" max="264" width="6" style="18" bestFit="1" customWidth="1"/>
    <col min="265" max="265" width="5.85546875" style="18" bestFit="1" customWidth="1"/>
    <col min="266" max="266" width="4.140625" style="18" bestFit="1" customWidth="1"/>
    <col min="267" max="267" width="6.42578125" style="18" bestFit="1" customWidth="1"/>
    <col min="268" max="268" width="6.28515625" style="18" bestFit="1" customWidth="1"/>
    <col min="269" max="270" width="11.7109375" style="18" customWidth="1"/>
    <col min="271" max="272" width="10.7109375" style="18" customWidth="1"/>
    <col min="273" max="273" width="9.85546875" style="18" customWidth="1"/>
    <col min="274" max="274" width="10.28515625" style="18" customWidth="1"/>
    <col min="275" max="275" width="9" style="18" customWidth="1"/>
    <col min="276" max="276" width="10.85546875" style="18" customWidth="1"/>
    <col min="277" max="277" width="9.85546875" style="18" bestFit="1" customWidth="1"/>
    <col min="278" max="278" width="7.140625" style="18" bestFit="1" customWidth="1"/>
    <col min="279" max="279" width="5.28515625" style="18" bestFit="1" customWidth="1"/>
    <col min="280" max="282" width="8.140625" style="18" customWidth="1"/>
    <col min="283" max="283" width="26.7109375" style="18" customWidth="1"/>
    <col min="284" max="512" width="11.42578125" style="18"/>
    <col min="513" max="513" width="7.7109375" style="18" customWidth="1"/>
    <col min="514" max="518" width="5.7109375" style="18" customWidth="1"/>
    <col min="519" max="519" width="11.42578125" style="18" customWidth="1"/>
    <col min="520" max="520" width="6" style="18" bestFit="1" customWidth="1"/>
    <col min="521" max="521" width="5.85546875" style="18" bestFit="1" customWidth="1"/>
    <col min="522" max="522" width="4.140625" style="18" bestFit="1" customWidth="1"/>
    <col min="523" max="523" width="6.42578125" style="18" bestFit="1" customWidth="1"/>
    <col min="524" max="524" width="6.28515625" style="18" bestFit="1" customWidth="1"/>
    <col min="525" max="526" width="11.7109375" style="18" customWidth="1"/>
    <col min="527" max="528" width="10.7109375" style="18" customWidth="1"/>
    <col min="529" max="529" width="9.85546875" style="18" customWidth="1"/>
    <col min="530" max="530" width="10.28515625" style="18" customWidth="1"/>
    <col min="531" max="531" width="9" style="18" customWidth="1"/>
    <col min="532" max="532" width="10.85546875" style="18" customWidth="1"/>
    <col min="533" max="533" width="9.85546875" style="18" bestFit="1" customWidth="1"/>
    <col min="534" max="534" width="7.140625" style="18" bestFit="1" customWidth="1"/>
    <col min="535" max="535" width="5.28515625" style="18" bestFit="1" customWidth="1"/>
    <col min="536" max="538" width="8.140625" style="18" customWidth="1"/>
    <col min="539" max="539" width="26.7109375" style="18" customWidth="1"/>
    <col min="540" max="768" width="11.42578125" style="18"/>
    <col min="769" max="769" width="7.7109375" style="18" customWidth="1"/>
    <col min="770" max="774" width="5.7109375" style="18" customWidth="1"/>
    <col min="775" max="775" width="11.42578125" style="18" customWidth="1"/>
    <col min="776" max="776" width="6" style="18" bestFit="1" customWidth="1"/>
    <col min="777" max="777" width="5.85546875" style="18" bestFit="1" customWidth="1"/>
    <col min="778" max="778" width="4.140625" style="18" bestFit="1" customWidth="1"/>
    <col min="779" max="779" width="6.42578125" style="18" bestFit="1" customWidth="1"/>
    <col min="780" max="780" width="6.28515625" style="18" bestFit="1" customWidth="1"/>
    <col min="781" max="782" width="11.7109375" style="18" customWidth="1"/>
    <col min="783" max="784" width="10.7109375" style="18" customWidth="1"/>
    <col min="785" max="785" width="9.85546875" style="18" customWidth="1"/>
    <col min="786" max="786" width="10.28515625" style="18" customWidth="1"/>
    <col min="787" max="787" width="9" style="18" customWidth="1"/>
    <col min="788" max="788" width="10.85546875" style="18" customWidth="1"/>
    <col min="789" max="789" width="9.85546875" style="18" bestFit="1" customWidth="1"/>
    <col min="790" max="790" width="7.140625" style="18" bestFit="1" customWidth="1"/>
    <col min="791" max="791" width="5.28515625" style="18" bestFit="1" customWidth="1"/>
    <col min="792" max="794" width="8.140625" style="18" customWidth="1"/>
    <col min="795" max="795" width="26.7109375" style="18" customWidth="1"/>
    <col min="796" max="1024" width="11.42578125" style="18"/>
    <col min="1025" max="1025" width="7.7109375" style="18" customWidth="1"/>
    <col min="1026" max="1030" width="5.7109375" style="18" customWidth="1"/>
    <col min="1031" max="1031" width="11.42578125" style="18" customWidth="1"/>
    <col min="1032" max="1032" width="6" style="18" bestFit="1" customWidth="1"/>
    <col min="1033" max="1033" width="5.85546875" style="18" bestFit="1" customWidth="1"/>
    <col min="1034" max="1034" width="4.140625" style="18" bestFit="1" customWidth="1"/>
    <col min="1035" max="1035" width="6.42578125" style="18" bestFit="1" customWidth="1"/>
    <col min="1036" max="1036" width="6.28515625" style="18" bestFit="1" customWidth="1"/>
    <col min="1037" max="1038" width="11.7109375" style="18" customWidth="1"/>
    <col min="1039" max="1040" width="10.7109375" style="18" customWidth="1"/>
    <col min="1041" max="1041" width="9.85546875" style="18" customWidth="1"/>
    <col min="1042" max="1042" width="10.28515625" style="18" customWidth="1"/>
    <col min="1043" max="1043" width="9" style="18" customWidth="1"/>
    <col min="1044" max="1044" width="10.85546875" style="18" customWidth="1"/>
    <col min="1045" max="1045" width="9.85546875" style="18" bestFit="1" customWidth="1"/>
    <col min="1046" max="1046" width="7.140625" style="18" bestFit="1" customWidth="1"/>
    <col min="1047" max="1047" width="5.28515625" style="18" bestFit="1" customWidth="1"/>
    <col min="1048" max="1050" width="8.140625" style="18" customWidth="1"/>
    <col min="1051" max="1051" width="26.7109375" style="18" customWidth="1"/>
    <col min="1052" max="1280" width="11.42578125" style="18"/>
    <col min="1281" max="1281" width="7.7109375" style="18" customWidth="1"/>
    <col min="1282" max="1286" width="5.7109375" style="18" customWidth="1"/>
    <col min="1287" max="1287" width="11.42578125" style="18" customWidth="1"/>
    <col min="1288" max="1288" width="6" style="18" bestFit="1" customWidth="1"/>
    <col min="1289" max="1289" width="5.85546875" style="18" bestFit="1" customWidth="1"/>
    <col min="1290" max="1290" width="4.140625" style="18" bestFit="1" customWidth="1"/>
    <col min="1291" max="1291" width="6.42578125" style="18" bestFit="1" customWidth="1"/>
    <col min="1292" max="1292" width="6.28515625" style="18" bestFit="1" customWidth="1"/>
    <col min="1293" max="1294" width="11.7109375" style="18" customWidth="1"/>
    <col min="1295" max="1296" width="10.7109375" style="18" customWidth="1"/>
    <col min="1297" max="1297" width="9.85546875" style="18" customWidth="1"/>
    <col min="1298" max="1298" width="10.28515625" style="18" customWidth="1"/>
    <col min="1299" max="1299" width="9" style="18" customWidth="1"/>
    <col min="1300" max="1300" width="10.85546875" style="18" customWidth="1"/>
    <col min="1301" max="1301" width="9.85546875" style="18" bestFit="1" customWidth="1"/>
    <col min="1302" max="1302" width="7.140625" style="18" bestFit="1" customWidth="1"/>
    <col min="1303" max="1303" width="5.28515625" style="18" bestFit="1" customWidth="1"/>
    <col min="1304" max="1306" width="8.140625" style="18" customWidth="1"/>
    <col min="1307" max="1307" width="26.7109375" style="18" customWidth="1"/>
    <col min="1308" max="1536" width="11.42578125" style="18"/>
    <col min="1537" max="1537" width="7.7109375" style="18" customWidth="1"/>
    <col min="1538" max="1542" width="5.7109375" style="18" customWidth="1"/>
    <col min="1543" max="1543" width="11.42578125" style="18" customWidth="1"/>
    <col min="1544" max="1544" width="6" style="18" bestFit="1" customWidth="1"/>
    <col min="1545" max="1545" width="5.85546875" style="18" bestFit="1" customWidth="1"/>
    <col min="1546" max="1546" width="4.140625" style="18" bestFit="1" customWidth="1"/>
    <col min="1547" max="1547" width="6.42578125" style="18" bestFit="1" customWidth="1"/>
    <col min="1548" max="1548" width="6.28515625" style="18" bestFit="1" customWidth="1"/>
    <col min="1549" max="1550" width="11.7109375" style="18" customWidth="1"/>
    <col min="1551" max="1552" width="10.7109375" style="18" customWidth="1"/>
    <col min="1553" max="1553" width="9.85546875" style="18" customWidth="1"/>
    <col min="1554" max="1554" width="10.28515625" style="18" customWidth="1"/>
    <col min="1555" max="1555" width="9" style="18" customWidth="1"/>
    <col min="1556" max="1556" width="10.85546875" style="18" customWidth="1"/>
    <col min="1557" max="1557" width="9.85546875" style="18" bestFit="1" customWidth="1"/>
    <col min="1558" max="1558" width="7.140625" style="18" bestFit="1" customWidth="1"/>
    <col min="1559" max="1559" width="5.28515625" style="18" bestFit="1" customWidth="1"/>
    <col min="1560" max="1562" width="8.140625" style="18" customWidth="1"/>
    <col min="1563" max="1563" width="26.7109375" style="18" customWidth="1"/>
    <col min="1564" max="1792" width="11.42578125" style="18"/>
    <col min="1793" max="1793" width="7.7109375" style="18" customWidth="1"/>
    <col min="1794" max="1798" width="5.7109375" style="18" customWidth="1"/>
    <col min="1799" max="1799" width="11.42578125" style="18" customWidth="1"/>
    <col min="1800" max="1800" width="6" style="18" bestFit="1" customWidth="1"/>
    <col min="1801" max="1801" width="5.85546875" style="18" bestFit="1" customWidth="1"/>
    <col min="1802" max="1802" width="4.140625" style="18" bestFit="1" customWidth="1"/>
    <col min="1803" max="1803" width="6.42578125" style="18" bestFit="1" customWidth="1"/>
    <col min="1804" max="1804" width="6.28515625" style="18" bestFit="1" customWidth="1"/>
    <col min="1805" max="1806" width="11.7109375" style="18" customWidth="1"/>
    <col min="1807" max="1808" width="10.7109375" style="18" customWidth="1"/>
    <col min="1809" max="1809" width="9.85546875" style="18" customWidth="1"/>
    <col min="1810" max="1810" width="10.28515625" style="18" customWidth="1"/>
    <col min="1811" max="1811" width="9" style="18" customWidth="1"/>
    <col min="1812" max="1812" width="10.85546875" style="18" customWidth="1"/>
    <col min="1813" max="1813" width="9.85546875" style="18" bestFit="1" customWidth="1"/>
    <col min="1814" max="1814" width="7.140625" style="18" bestFit="1" customWidth="1"/>
    <col min="1815" max="1815" width="5.28515625" style="18" bestFit="1" customWidth="1"/>
    <col min="1816" max="1818" width="8.140625" style="18" customWidth="1"/>
    <col min="1819" max="1819" width="26.7109375" style="18" customWidth="1"/>
    <col min="1820" max="2048" width="11.42578125" style="18"/>
    <col min="2049" max="2049" width="7.7109375" style="18" customWidth="1"/>
    <col min="2050" max="2054" width="5.7109375" style="18" customWidth="1"/>
    <col min="2055" max="2055" width="11.42578125" style="18" customWidth="1"/>
    <col min="2056" max="2056" width="6" style="18" bestFit="1" customWidth="1"/>
    <col min="2057" max="2057" width="5.85546875" style="18" bestFit="1" customWidth="1"/>
    <col min="2058" max="2058" width="4.140625" style="18" bestFit="1" customWidth="1"/>
    <col min="2059" max="2059" width="6.42578125" style="18" bestFit="1" customWidth="1"/>
    <col min="2060" max="2060" width="6.28515625" style="18" bestFit="1" customWidth="1"/>
    <col min="2061" max="2062" width="11.7109375" style="18" customWidth="1"/>
    <col min="2063" max="2064" width="10.7109375" style="18" customWidth="1"/>
    <col min="2065" max="2065" width="9.85546875" style="18" customWidth="1"/>
    <col min="2066" max="2066" width="10.28515625" style="18" customWidth="1"/>
    <col min="2067" max="2067" width="9" style="18" customWidth="1"/>
    <col min="2068" max="2068" width="10.85546875" style="18" customWidth="1"/>
    <col min="2069" max="2069" width="9.85546875" style="18" bestFit="1" customWidth="1"/>
    <col min="2070" max="2070" width="7.140625" style="18" bestFit="1" customWidth="1"/>
    <col min="2071" max="2071" width="5.28515625" style="18" bestFit="1" customWidth="1"/>
    <col min="2072" max="2074" width="8.140625" style="18" customWidth="1"/>
    <col min="2075" max="2075" width="26.7109375" style="18" customWidth="1"/>
    <col min="2076" max="2304" width="11.42578125" style="18"/>
    <col min="2305" max="2305" width="7.7109375" style="18" customWidth="1"/>
    <col min="2306" max="2310" width="5.7109375" style="18" customWidth="1"/>
    <col min="2311" max="2311" width="11.42578125" style="18" customWidth="1"/>
    <col min="2312" max="2312" width="6" style="18" bestFit="1" customWidth="1"/>
    <col min="2313" max="2313" width="5.85546875" style="18" bestFit="1" customWidth="1"/>
    <col min="2314" max="2314" width="4.140625" style="18" bestFit="1" customWidth="1"/>
    <col min="2315" max="2315" width="6.42578125" style="18" bestFit="1" customWidth="1"/>
    <col min="2316" max="2316" width="6.28515625" style="18" bestFit="1" customWidth="1"/>
    <col min="2317" max="2318" width="11.7109375" style="18" customWidth="1"/>
    <col min="2319" max="2320" width="10.7109375" style="18" customWidth="1"/>
    <col min="2321" max="2321" width="9.85546875" style="18" customWidth="1"/>
    <col min="2322" max="2322" width="10.28515625" style="18" customWidth="1"/>
    <col min="2323" max="2323" width="9" style="18" customWidth="1"/>
    <col min="2324" max="2324" width="10.85546875" style="18" customWidth="1"/>
    <col min="2325" max="2325" width="9.85546875" style="18" bestFit="1" customWidth="1"/>
    <col min="2326" max="2326" width="7.140625" style="18" bestFit="1" customWidth="1"/>
    <col min="2327" max="2327" width="5.28515625" style="18" bestFit="1" customWidth="1"/>
    <col min="2328" max="2330" width="8.140625" style="18" customWidth="1"/>
    <col min="2331" max="2331" width="26.7109375" style="18" customWidth="1"/>
    <col min="2332" max="2560" width="11.42578125" style="18"/>
    <col min="2561" max="2561" width="7.7109375" style="18" customWidth="1"/>
    <col min="2562" max="2566" width="5.7109375" style="18" customWidth="1"/>
    <col min="2567" max="2567" width="11.42578125" style="18" customWidth="1"/>
    <col min="2568" max="2568" width="6" style="18" bestFit="1" customWidth="1"/>
    <col min="2569" max="2569" width="5.85546875" style="18" bestFit="1" customWidth="1"/>
    <col min="2570" max="2570" width="4.140625" style="18" bestFit="1" customWidth="1"/>
    <col min="2571" max="2571" width="6.42578125" style="18" bestFit="1" customWidth="1"/>
    <col min="2572" max="2572" width="6.28515625" style="18" bestFit="1" customWidth="1"/>
    <col min="2573" max="2574" width="11.7109375" style="18" customWidth="1"/>
    <col min="2575" max="2576" width="10.7109375" style="18" customWidth="1"/>
    <col min="2577" max="2577" width="9.85546875" style="18" customWidth="1"/>
    <col min="2578" max="2578" width="10.28515625" style="18" customWidth="1"/>
    <col min="2579" max="2579" width="9" style="18" customWidth="1"/>
    <col min="2580" max="2580" width="10.85546875" style="18" customWidth="1"/>
    <col min="2581" max="2581" width="9.85546875" style="18" bestFit="1" customWidth="1"/>
    <col min="2582" max="2582" width="7.140625" style="18" bestFit="1" customWidth="1"/>
    <col min="2583" max="2583" width="5.28515625" style="18" bestFit="1" customWidth="1"/>
    <col min="2584" max="2586" width="8.140625" style="18" customWidth="1"/>
    <col min="2587" max="2587" width="26.7109375" style="18" customWidth="1"/>
    <col min="2588" max="2816" width="11.42578125" style="18"/>
    <col min="2817" max="2817" width="7.7109375" style="18" customWidth="1"/>
    <col min="2818" max="2822" width="5.7109375" style="18" customWidth="1"/>
    <col min="2823" max="2823" width="11.42578125" style="18" customWidth="1"/>
    <col min="2824" max="2824" width="6" style="18" bestFit="1" customWidth="1"/>
    <col min="2825" max="2825" width="5.85546875" style="18" bestFit="1" customWidth="1"/>
    <col min="2826" max="2826" width="4.140625" style="18" bestFit="1" customWidth="1"/>
    <col min="2827" max="2827" width="6.42578125" style="18" bestFit="1" customWidth="1"/>
    <col min="2828" max="2828" width="6.28515625" style="18" bestFit="1" customWidth="1"/>
    <col min="2829" max="2830" width="11.7109375" style="18" customWidth="1"/>
    <col min="2831" max="2832" width="10.7109375" style="18" customWidth="1"/>
    <col min="2833" max="2833" width="9.85546875" style="18" customWidth="1"/>
    <col min="2834" max="2834" width="10.28515625" style="18" customWidth="1"/>
    <col min="2835" max="2835" width="9" style="18" customWidth="1"/>
    <col min="2836" max="2836" width="10.85546875" style="18" customWidth="1"/>
    <col min="2837" max="2837" width="9.85546875" style="18" bestFit="1" customWidth="1"/>
    <col min="2838" max="2838" width="7.140625" style="18" bestFit="1" customWidth="1"/>
    <col min="2839" max="2839" width="5.28515625" style="18" bestFit="1" customWidth="1"/>
    <col min="2840" max="2842" width="8.140625" style="18" customWidth="1"/>
    <col min="2843" max="2843" width="26.7109375" style="18" customWidth="1"/>
    <col min="2844" max="3072" width="11.42578125" style="18"/>
    <col min="3073" max="3073" width="7.7109375" style="18" customWidth="1"/>
    <col min="3074" max="3078" width="5.7109375" style="18" customWidth="1"/>
    <col min="3079" max="3079" width="11.42578125" style="18" customWidth="1"/>
    <col min="3080" max="3080" width="6" style="18" bestFit="1" customWidth="1"/>
    <col min="3081" max="3081" width="5.85546875" style="18" bestFit="1" customWidth="1"/>
    <col min="3082" max="3082" width="4.140625" style="18" bestFit="1" customWidth="1"/>
    <col min="3083" max="3083" width="6.42578125" style="18" bestFit="1" customWidth="1"/>
    <col min="3084" max="3084" width="6.28515625" style="18" bestFit="1" customWidth="1"/>
    <col min="3085" max="3086" width="11.7109375" style="18" customWidth="1"/>
    <col min="3087" max="3088" width="10.7109375" style="18" customWidth="1"/>
    <col min="3089" max="3089" width="9.85546875" style="18" customWidth="1"/>
    <col min="3090" max="3090" width="10.28515625" style="18" customWidth="1"/>
    <col min="3091" max="3091" width="9" style="18" customWidth="1"/>
    <col min="3092" max="3092" width="10.85546875" style="18" customWidth="1"/>
    <col min="3093" max="3093" width="9.85546875" style="18" bestFit="1" customWidth="1"/>
    <col min="3094" max="3094" width="7.140625" style="18" bestFit="1" customWidth="1"/>
    <col min="3095" max="3095" width="5.28515625" style="18" bestFit="1" customWidth="1"/>
    <col min="3096" max="3098" width="8.140625" style="18" customWidth="1"/>
    <col min="3099" max="3099" width="26.7109375" style="18" customWidth="1"/>
    <col min="3100" max="3328" width="11.42578125" style="18"/>
    <col min="3329" max="3329" width="7.7109375" style="18" customWidth="1"/>
    <col min="3330" max="3334" width="5.7109375" style="18" customWidth="1"/>
    <col min="3335" max="3335" width="11.42578125" style="18" customWidth="1"/>
    <col min="3336" max="3336" width="6" style="18" bestFit="1" customWidth="1"/>
    <col min="3337" max="3337" width="5.85546875" style="18" bestFit="1" customWidth="1"/>
    <col min="3338" max="3338" width="4.140625" style="18" bestFit="1" customWidth="1"/>
    <col min="3339" max="3339" width="6.42578125" style="18" bestFit="1" customWidth="1"/>
    <col min="3340" max="3340" width="6.28515625" style="18" bestFit="1" customWidth="1"/>
    <col min="3341" max="3342" width="11.7109375" style="18" customWidth="1"/>
    <col min="3343" max="3344" width="10.7109375" style="18" customWidth="1"/>
    <col min="3345" max="3345" width="9.85546875" style="18" customWidth="1"/>
    <col min="3346" max="3346" width="10.28515625" style="18" customWidth="1"/>
    <col min="3347" max="3347" width="9" style="18" customWidth="1"/>
    <col min="3348" max="3348" width="10.85546875" style="18" customWidth="1"/>
    <col min="3349" max="3349" width="9.85546875" style="18" bestFit="1" customWidth="1"/>
    <col min="3350" max="3350" width="7.140625" style="18" bestFit="1" customWidth="1"/>
    <col min="3351" max="3351" width="5.28515625" style="18" bestFit="1" customWidth="1"/>
    <col min="3352" max="3354" width="8.140625" style="18" customWidth="1"/>
    <col min="3355" max="3355" width="26.7109375" style="18" customWidth="1"/>
    <col min="3356" max="3584" width="11.42578125" style="18"/>
    <col min="3585" max="3585" width="7.7109375" style="18" customWidth="1"/>
    <col min="3586" max="3590" width="5.7109375" style="18" customWidth="1"/>
    <col min="3591" max="3591" width="11.42578125" style="18" customWidth="1"/>
    <col min="3592" max="3592" width="6" style="18" bestFit="1" customWidth="1"/>
    <col min="3593" max="3593" width="5.85546875" style="18" bestFit="1" customWidth="1"/>
    <col min="3594" max="3594" width="4.140625" style="18" bestFit="1" customWidth="1"/>
    <col min="3595" max="3595" width="6.42578125" style="18" bestFit="1" customWidth="1"/>
    <col min="3596" max="3596" width="6.28515625" style="18" bestFit="1" customWidth="1"/>
    <col min="3597" max="3598" width="11.7109375" style="18" customWidth="1"/>
    <col min="3599" max="3600" width="10.7109375" style="18" customWidth="1"/>
    <col min="3601" max="3601" width="9.85546875" style="18" customWidth="1"/>
    <col min="3602" max="3602" width="10.28515625" style="18" customWidth="1"/>
    <col min="3603" max="3603" width="9" style="18" customWidth="1"/>
    <col min="3604" max="3604" width="10.85546875" style="18" customWidth="1"/>
    <col min="3605" max="3605" width="9.85546875" style="18" bestFit="1" customWidth="1"/>
    <col min="3606" max="3606" width="7.140625" style="18" bestFit="1" customWidth="1"/>
    <col min="3607" max="3607" width="5.28515625" style="18" bestFit="1" customWidth="1"/>
    <col min="3608" max="3610" width="8.140625" style="18" customWidth="1"/>
    <col min="3611" max="3611" width="26.7109375" style="18" customWidth="1"/>
    <col min="3612" max="3840" width="11.42578125" style="18"/>
    <col min="3841" max="3841" width="7.7109375" style="18" customWidth="1"/>
    <col min="3842" max="3846" width="5.7109375" style="18" customWidth="1"/>
    <col min="3847" max="3847" width="11.42578125" style="18" customWidth="1"/>
    <col min="3848" max="3848" width="6" style="18" bestFit="1" customWidth="1"/>
    <col min="3849" max="3849" width="5.85546875" style="18" bestFit="1" customWidth="1"/>
    <col min="3850" max="3850" width="4.140625" style="18" bestFit="1" customWidth="1"/>
    <col min="3851" max="3851" width="6.42578125" style="18" bestFit="1" customWidth="1"/>
    <col min="3852" max="3852" width="6.28515625" style="18" bestFit="1" customWidth="1"/>
    <col min="3853" max="3854" width="11.7109375" style="18" customWidth="1"/>
    <col min="3855" max="3856" width="10.7109375" style="18" customWidth="1"/>
    <col min="3857" max="3857" width="9.85546875" style="18" customWidth="1"/>
    <col min="3858" max="3858" width="10.28515625" style="18" customWidth="1"/>
    <col min="3859" max="3859" width="9" style="18" customWidth="1"/>
    <col min="3860" max="3860" width="10.85546875" style="18" customWidth="1"/>
    <col min="3861" max="3861" width="9.85546875" style="18" bestFit="1" customWidth="1"/>
    <col min="3862" max="3862" width="7.140625" style="18" bestFit="1" customWidth="1"/>
    <col min="3863" max="3863" width="5.28515625" style="18" bestFit="1" customWidth="1"/>
    <col min="3864" max="3866" width="8.140625" style="18" customWidth="1"/>
    <col min="3867" max="3867" width="26.7109375" style="18" customWidth="1"/>
    <col min="3868" max="4096" width="11.42578125" style="18"/>
    <col min="4097" max="4097" width="7.7109375" style="18" customWidth="1"/>
    <col min="4098" max="4102" width="5.7109375" style="18" customWidth="1"/>
    <col min="4103" max="4103" width="11.42578125" style="18" customWidth="1"/>
    <col min="4104" max="4104" width="6" style="18" bestFit="1" customWidth="1"/>
    <col min="4105" max="4105" width="5.85546875" style="18" bestFit="1" customWidth="1"/>
    <col min="4106" max="4106" width="4.140625" style="18" bestFit="1" customWidth="1"/>
    <col min="4107" max="4107" width="6.42578125" style="18" bestFit="1" customWidth="1"/>
    <col min="4108" max="4108" width="6.28515625" style="18" bestFit="1" customWidth="1"/>
    <col min="4109" max="4110" width="11.7109375" style="18" customWidth="1"/>
    <col min="4111" max="4112" width="10.7109375" style="18" customWidth="1"/>
    <col min="4113" max="4113" width="9.85546875" style="18" customWidth="1"/>
    <col min="4114" max="4114" width="10.28515625" style="18" customWidth="1"/>
    <col min="4115" max="4115" width="9" style="18" customWidth="1"/>
    <col min="4116" max="4116" width="10.85546875" style="18" customWidth="1"/>
    <col min="4117" max="4117" width="9.85546875" style="18" bestFit="1" customWidth="1"/>
    <col min="4118" max="4118" width="7.140625" style="18" bestFit="1" customWidth="1"/>
    <col min="4119" max="4119" width="5.28515625" style="18" bestFit="1" customWidth="1"/>
    <col min="4120" max="4122" width="8.140625" style="18" customWidth="1"/>
    <col min="4123" max="4123" width="26.7109375" style="18" customWidth="1"/>
    <col min="4124" max="4352" width="11.42578125" style="18"/>
    <col min="4353" max="4353" width="7.7109375" style="18" customWidth="1"/>
    <col min="4354" max="4358" width="5.7109375" style="18" customWidth="1"/>
    <col min="4359" max="4359" width="11.42578125" style="18" customWidth="1"/>
    <col min="4360" max="4360" width="6" style="18" bestFit="1" customWidth="1"/>
    <col min="4361" max="4361" width="5.85546875" style="18" bestFit="1" customWidth="1"/>
    <col min="4362" max="4362" width="4.140625" style="18" bestFit="1" customWidth="1"/>
    <col min="4363" max="4363" width="6.42578125" style="18" bestFit="1" customWidth="1"/>
    <col min="4364" max="4364" width="6.28515625" style="18" bestFit="1" customWidth="1"/>
    <col min="4365" max="4366" width="11.7109375" style="18" customWidth="1"/>
    <col min="4367" max="4368" width="10.7109375" style="18" customWidth="1"/>
    <col min="4369" max="4369" width="9.85546875" style="18" customWidth="1"/>
    <col min="4370" max="4370" width="10.28515625" style="18" customWidth="1"/>
    <col min="4371" max="4371" width="9" style="18" customWidth="1"/>
    <col min="4372" max="4372" width="10.85546875" style="18" customWidth="1"/>
    <col min="4373" max="4373" width="9.85546875" style="18" bestFit="1" customWidth="1"/>
    <col min="4374" max="4374" width="7.140625" style="18" bestFit="1" customWidth="1"/>
    <col min="4375" max="4375" width="5.28515625" style="18" bestFit="1" customWidth="1"/>
    <col min="4376" max="4378" width="8.140625" style="18" customWidth="1"/>
    <col min="4379" max="4379" width="26.7109375" style="18" customWidth="1"/>
    <col min="4380" max="4608" width="11.42578125" style="18"/>
    <col min="4609" max="4609" width="7.7109375" style="18" customWidth="1"/>
    <col min="4610" max="4614" width="5.7109375" style="18" customWidth="1"/>
    <col min="4615" max="4615" width="11.42578125" style="18" customWidth="1"/>
    <col min="4616" max="4616" width="6" style="18" bestFit="1" customWidth="1"/>
    <col min="4617" max="4617" width="5.85546875" style="18" bestFit="1" customWidth="1"/>
    <col min="4618" max="4618" width="4.140625" style="18" bestFit="1" customWidth="1"/>
    <col min="4619" max="4619" width="6.42578125" style="18" bestFit="1" customWidth="1"/>
    <col min="4620" max="4620" width="6.28515625" style="18" bestFit="1" customWidth="1"/>
    <col min="4621" max="4622" width="11.7109375" style="18" customWidth="1"/>
    <col min="4623" max="4624" width="10.7109375" style="18" customWidth="1"/>
    <col min="4625" max="4625" width="9.85546875" style="18" customWidth="1"/>
    <col min="4626" max="4626" width="10.28515625" style="18" customWidth="1"/>
    <col min="4627" max="4627" width="9" style="18" customWidth="1"/>
    <col min="4628" max="4628" width="10.85546875" style="18" customWidth="1"/>
    <col min="4629" max="4629" width="9.85546875" style="18" bestFit="1" customWidth="1"/>
    <col min="4630" max="4630" width="7.140625" style="18" bestFit="1" customWidth="1"/>
    <col min="4631" max="4631" width="5.28515625" style="18" bestFit="1" customWidth="1"/>
    <col min="4632" max="4634" width="8.140625" style="18" customWidth="1"/>
    <col min="4635" max="4635" width="26.7109375" style="18" customWidth="1"/>
    <col min="4636" max="4864" width="11.42578125" style="18"/>
    <col min="4865" max="4865" width="7.7109375" style="18" customWidth="1"/>
    <col min="4866" max="4870" width="5.7109375" style="18" customWidth="1"/>
    <col min="4871" max="4871" width="11.42578125" style="18" customWidth="1"/>
    <col min="4872" max="4872" width="6" style="18" bestFit="1" customWidth="1"/>
    <col min="4873" max="4873" width="5.85546875" style="18" bestFit="1" customWidth="1"/>
    <col min="4874" max="4874" width="4.140625" style="18" bestFit="1" customWidth="1"/>
    <col min="4875" max="4875" width="6.42578125" style="18" bestFit="1" customWidth="1"/>
    <col min="4876" max="4876" width="6.28515625" style="18" bestFit="1" customWidth="1"/>
    <col min="4877" max="4878" width="11.7109375" style="18" customWidth="1"/>
    <col min="4879" max="4880" width="10.7109375" style="18" customWidth="1"/>
    <col min="4881" max="4881" width="9.85546875" style="18" customWidth="1"/>
    <col min="4882" max="4882" width="10.28515625" style="18" customWidth="1"/>
    <col min="4883" max="4883" width="9" style="18" customWidth="1"/>
    <col min="4884" max="4884" width="10.85546875" style="18" customWidth="1"/>
    <col min="4885" max="4885" width="9.85546875" style="18" bestFit="1" customWidth="1"/>
    <col min="4886" max="4886" width="7.140625" style="18" bestFit="1" customWidth="1"/>
    <col min="4887" max="4887" width="5.28515625" style="18" bestFit="1" customWidth="1"/>
    <col min="4888" max="4890" width="8.140625" style="18" customWidth="1"/>
    <col min="4891" max="4891" width="26.7109375" style="18" customWidth="1"/>
    <col min="4892" max="5120" width="11.42578125" style="18"/>
    <col min="5121" max="5121" width="7.7109375" style="18" customWidth="1"/>
    <col min="5122" max="5126" width="5.7109375" style="18" customWidth="1"/>
    <col min="5127" max="5127" width="11.42578125" style="18" customWidth="1"/>
    <col min="5128" max="5128" width="6" style="18" bestFit="1" customWidth="1"/>
    <col min="5129" max="5129" width="5.85546875" style="18" bestFit="1" customWidth="1"/>
    <col min="5130" max="5130" width="4.140625" style="18" bestFit="1" customWidth="1"/>
    <col min="5131" max="5131" width="6.42578125" style="18" bestFit="1" customWidth="1"/>
    <col min="5132" max="5132" width="6.28515625" style="18" bestFit="1" customWidth="1"/>
    <col min="5133" max="5134" width="11.7109375" style="18" customWidth="1"/>
    <col min="5135" max="5136" width="10.7109375" style="18" customWidth="1"/>
    <col min="5137" max="5137" width="9.85546875" style="18" customWidth="1"/>
    <col min="5138" max="5138" width="10.28515625" style="18" customWidth="1"/>
    <col min="5139" max="5139" width="9" style="18" customWidth="1"/>
    <col min="5140" max="5140" width="10.85546875" style="18" customWidth="1"/>
    <col min="5141" max="5141" width="9.85546875" style="18" bestFit="1" customWidth="1"/>
    <col min="5142" max="5142" width="7.140625" style="18" bestFit="1" customWidth="1"/>
    <col min="5143" max="5143" width="5.28515625" style="18" bestFit="1" customWidth="1"/>
    <col min="5144" max="5146" width="8.140625" style="18" customWidth="1"/>
    <col min="5147" max="5147" width="26.7109375" style="18" customWidth="1"/>
    <col min="5148" max="5376" width="11.42578125" style="18"/>
    <col min="5377" max="5377" width="7.7109375" style="18" customWidth="1"/>
    <col min="5378" max="5382" width="5.7109375" style="18" customWidth="1"/>
    <col min="5383" max="5383" width="11.42578125" style="18" customWidth="1"/>
    <col min="5384" max="5384" width="6" style="18" bestFit="1" customWidth="1"/>
    <col min="5385" max="5385" width="5.85546875" style="18" bestFit="1" customWidth="1"/>
    <col min="5386" max="5386" width="4.140625" style="18" bestFit="1" customWidth="1"/>
    <col min="5387" max="5387" width="6.42578125" style="18" bestFit="1" customWidth="1"/>
    <col min="5388" max="5388" width="6.28515625" style="18" bestFit="1" customWidth="1"/>
    <col min="5389" max="5390" width="11.7109375" style="18" customWidth="1"/>
    <col min="5391" max="5392" width="10.7109375" style="18" customWidth="1"/>
    <col min="5393" max="5393" width="9.85546875" style="18" customWidth="1"/>
    <col min="5394" max="5394" width="10.28515625" style="18" customWidth="1"/>
    <col min="5395" max="5395" width="9" style="18" customWidth="1"/>
    <col min="5396" max="5396" width="10.85546875" style="18" customWidth="1"/>
    <col min="5397" max="5397" width="9.85546875" style="18" bestFit="1" customWidth="1"/>
    <col min="5398" max="5398" width="7.140625" style="18" bestFit="1" customWidth="1"/>
    <col min="5399" max="5399" width="5.28515625" style="18" bestFit="1" customWidth="1"/>
    <col min="5400" max="5402" width="8.140625" style="18" customWidth="1"/>
    <col min="5403" max="5403" width="26.7109375" style="18" customWidth="1"/>
    <col min="5404" max="5632" width="11.42578125" style="18"/>
    <col min="5633" max="5633" width="7.7109375" style="18" customWidth="1"/>
    <col min="5634" max="5638" width="5.7109375" style="18" customWidth="1"/>
    <col min="5639" max="5639" width="11.42578125" style="18" customWidth="1"/>
    <col min="5640" max="5640" width="6" style="18" bestFit="1" customWidth="1"/>
    <col min="5641" max="5641" width="5.85546875" style="18" bestFit="1" customWidth="1"/>
    <col min="5642" max="5642" width="4.140625" style="18" bestFit="1" customWidth="1"/>
    <col min="5643" max="5643" width="6.42578125" style="18" bestFit="1" customWidth="1"/>
    <col min="5644" max="5644" width="6.28515625" style="18" bestFit="1" customWidth="1"/>
    <col min="5645" max="5646" width="11.7109375" style="18" customWidth="1"/>
    <col min="5647" max="5648" width="10.7109375" style="18" customWidth="1"/>
    <col min="5649" max="5649" width="9.85546875" style="18" customWidth="1"/>
    <col min="5650" max="5650" width="10.28515625" style="18" customWidth="1"/>
    <col min="5651" max="5651" width="9" style="18" customWidth="1"/>
    <col min="5652" max="5652" width="10.85546875" style="18" customWidth="1"/>
    <col min="5653" max="5653" width="9.85546875" style="18" bestFit="1" customWidth="1"/>
    <col min="5654" max="5654" width="7.140625" style="18" bestFit="1" customWidth="1"/>
    <col min="5655" max="5655" width="5.28515625" style="18" bestFit="1" customWidth="1"/>
    <col min="5656" max="5658" width="8.140625" style="18" customWidth="1"/>
    <col min="5659" max="5659" width="26.7109375" style="18" customWidth="1"/>
    <col min="5660" max="5888" width="11.42578125" style="18"/>
    <col min="5889" max="5889" width="7.7109375" style="18" customWidth="1"/>
    <col min="5890" max="5894" width="5.7109375" style="18" customWidth="1"/>
    <col min="5895" max="5895" width="11.42578125" style="18" customWidth="1"/>
    <col min="5896" max="5896" width="6" style="18" bestFit="1" customWidth="1"/>
    <col min="5897" max="5897" width="5.85546875" style="18" bestFit="1" customWidth="1"/>
    <col min="5898" max="5898" width="4.140625" style="18" bestFit="1" customWidth="1"/>
    <col min="5899" max="5899" width="6.42578125" style="18" bestFit="1" customWidth="1"/>
    <col min="5900" max="5900" width="6.28515625" style="18" bestFit="1" customWidth="1"/>
    <col min="5901" max="5902" width="11.7109375" style="18" customWidth="1"/>
    <col min="5903" max="5904" width="10.7109375" style="18" customWidth="1"/>
    <col min="5905" max="5905" width="9.85546875" style="18" customWidth="1"/>
    <col min="5906" max="5906" width="10.28515625" style="18" customWidth="1"/>
    <col min="5907" max="5907" width="9" style="18" customWidth="1"/>
    <col min="5908" max="5908" width="10.85546875" style="18" customWidth="1"/>
    <col min="5909" max="5909" width="9.85546875" style="18" bestFit="1" customWidth="1"/>
    <col min="5910" max="5910" width="7.140625" style="18" bestFit="1" customWidth="1"/>
    <col min="5911" max="5911" width="5.28515625" style="18" bestFit="1" customWidth="1"/>
    <col min="5912" max="5914" width="8.140625" style="18" customWidth="1"/>
    <col min="5915" max="5915" width="26.7109375" style="18" customWidth="1"/>
    <col min="5916" max="6144" width="11.42578125" style="18"/>
    <col min="6145" max="6145" width="7.7109375" style="18" customWidth="1"/>
    <col min="6146" max="6150" width="5.7109375" style="18" customWidth="1"/>
    <col min="6151" max="6151" width="11.42578125" style="18" customWidth="1"/>
    <col min="6152" max="6152" width="6" style="18" bestFit="1" customWidth="1"/>
    <col min="6153" max="6153" width="5.85546875" style="18" bestFit="1" customWidth="1"/>
    <col min="6154" max="6154" width="4.140625" style="18" bestFit="1" customWidth="1"/>
    <col min="6155" max="6155" width="6.42578125" style="18" bestFit="1" customWidth="1"/>
    <col min="6156" max="6156" width="6.28515625" style="18" bestFit="1" customWidth="1"/>
    <col min="6157" max="6158" width="11.7109375" style="18" customWidth="1"/>
    <col min="6159" max="6160" width="10.7109375" style="18" customWidth="1"/>
    <col min="6161" max="6161" width="9.85546875" style="18" customWidth="1"/>
    <col min="6162" max="6162" width="10.28515625" style="18" customWidth="1"/>
    <col min="6163" max="6163" width="9" style="18" customWidth="1"/>
    <col min="6164" max="6164" width="10.85546875" style="18" customWidth="1"/>
    <col min="6165" max="6165" width="9.85546875" style="18" bestFit="1" customWidth="1"/>
    <col min="6166" max="6166" width="7.140625" style="18" bestFit="1" customWidth="1"/>
    <col min="6167" max="6167" width="5.28515625" style="18" bestFit="1" customWidth="1"/>
    <col min="6168" max="6170" width="8.140625" style="18" customWidth="1"/>
    <col min="6171" max="6171" width="26.7109375" style="18" customWidth="1"/>
    <col min="6172" max="6400" width="11.42578125" style="18"/>
    <col min="6401" max="6401" width="7.7109375" style="18" customWidth="1"/>
    <col min="6402" max="6406" width="5.7109375" style="18" customWidth="1"/>
    <col min="6407" max="6407" width="11.42578125" style="18" customWidth="1"/>
    <col min="6408" max="6408" width="6" style="18" bestFit="1" customWidth="1"/>
    <col min="6409" max="6409" width="5.85546875" style="18" bestFit="1" customWidth="1"/>
    <col min="6410" max="6410" width="4.140625" style="18" bestFit="1" customWidth="1"/>
    <col min="6411" max="6411" width="6.42578125" style="18" bestFit="1" customWidth="1"/>
    <col min="6412" max="6412" width="6.28515625" style="18" bestFit="1" customWidth="1"/>
    <col min="6413" max="6414" width="11.7109375" style="18" customWidth="1"/>
    <col min="6415" max="6416" width="10.7109375" style="18" customWidth="1"/>
    <col min="6417" max="6417" width="9.85546875" style="18" customWidth="1"/>
    <col min="6418" max="6418" width="10.28515625" style="18" customWidth="1"/>
    <col min="6419" max="6419" width="9" style="18" customWidth="1"/>
    <col min="6420" max="6420" width="10.85546875" style="18" customWidth="1"/>
    <col min="6421" max="6421" width="9.85546875" style="18" bestFit="1" customWidth="1"/>
    <col min="6422" max="6422" width="7.140625" style="18" bestFit="1" customWidth="1"/>
    <col min="6423" max="6423" width="5.28515625" style="18" bestFit="1" customWidth="1"/>
    <col min="6424" max="6426" width="8.140625" style="18" customWidth="1"/>
    <col min="6427" max="6427" width="26.7109375" style="18" customWidth="1"/>
    <col min="6428" max="6656" width="11.42578125" style="18"/>
    <col min="6657" max="6657" width="7.7109375" style="18" customWidth="1"/>
    <col min="6658" max="6662" width="5.7109375" style="18" customWidth="1"/>
    <col min="6663" max="6663" width="11.42578125" style="18" customWidth="1"/>
    <col min="6664" max="6664" width="6" style="18" bestFit="1" customWidth="1"/>
    <col min="6665" max="6665" width="5.85546875" style="18" bestFit="1" customWidth="1"/>
    <col min="6666" max="6666" width="4.140625" style="18" bestFit="1" customWidth="1"/>
    <col min="6667" max="6667" width="6.42578125" style="18" bestFit="1" customWidth="1"/>
    <col min="6668" max="6668" width="6.28515625" style="18" bestFit="1" customWidth="1"/>
    <col min="6669" max="6670" width="11.7109375" style="18" customWidth="1"/>
    <col min="6671" max="6672" width="10.7109375" style="18" customWidth="1"/>
    <col min="6673" max="6673" width="9.85546875" style="18" customWidth="1"/>
    <col min="6674" max="6674" width="10.28515625" style="18" customWidth="1"/>
    <col min="6675" max="6675" width="9" style="18" customWidth="1"/>
    <col min="6676" max="6676" width="10.85546875" style="18" customWidth="1"/>
    <col min="6677" max="6677" width="9.85546875" style="18" bestFit="1" customWidth="1"/>
    <col min="6678" max="6678" width="7.140625" style="18" bestFit="1" customWidth="1"/>
    <col min="6679" max="6679" width="5.28515625" style="18" bestFit="1" customWidth="1"/>
    <col min="6680" max="6682" width="8.140625" style="18" customWidth="1"/>
    <col min="6683" max="6683" width="26.7109375" style="18" customWidth="1"/>
    <col min="6684" max="6912" width="11.42578125" style="18"/>
    <col min="6913" max="6913" width="7.7109375" style="18" customWidth="1"/>
    <col min="6914" max="6918" width="5.7109375" style="18" customWidth="1"/>
    <col min="6919" max="6919" width="11.42578125" style="18" customWidth="1"/>
    <col min="6920" max="6920" width="6" style="18" bestFit="1" customWidth="1"/>
    <col min="6921" max="6921" width="5.85546875" style="18" bestFit="1" customWidth="1"/>
    <col min="6922" max="6922" width="4.140625" style="18" bestFit="1" customWidth="1"/>
    <col min="6923" max="6923" width="6.42578125" style="18" bestFit="1" customWidth="1"/>
    <col min="6924" max="6924" width="6.28515625" style="18" bestFit="1" customWidth="1"/>
    <col min="6925" max="6926" width="11.7109375" style="18" customWidth="1"/>
    <col min="6927" max="6928" width="10.7109375" style="18" customWidth="1"/>
    <col min="6929" max="6929" width="9.85546875" style="18" customWidth="1"/>
    <col min="6930" max="6930" width="10.28515625" style="18" customWidth="1"/>
    <col min="6931" max="6931" width="9" style="18" customWidth="1"/>
    <col min="6932" max="6932" width="10.85546875" style="18" customWidth="1"/>
    <col min="6933" max="6933" width="9.85546875" style="18" bestFit="1" customWidth="1"/>
    <col min="6934" max="6934" width="7.140625" style="18" bestFit="1" customWidth="1"/>
    <col min="6935" max="6935" width="5.28515625" style="18" bestFit="1" customWidth="1"/>
    <col min="6936" max="6938" width="8.140625" style="18" customWidth="1"/>
    <col min="6939" max="6939" width="26.7109375" style="18" customWidth="1"/>
    <col min="6940" max="7168" width="11.42578125" style="18"/>
    <col min="7169" max="7169" width="7.7109375" style="18" customWidth="1"/>
    <col min="7170" max="7174" width="5.7109375" style="18" customWidth="1"/>
    <col min="7175" max="7175" width="11.42578125" style="18" customWidth="1"/>
    <col min="7176" max="7176" width="6" style="18" bestFit="1" customWidth="1"/>
    <col min="7177" max="7177" width="5.85546875" style="18" bestFit="1" customWidth="1"/>
    <col min="7178" max="7178" width="4.140625" style="18" bestFit="1" customWidth="1"/>
    <col min="7179" max="7179" width="6.42578125" style="18" bestFit="1" customWidth="1"/>
    <col min="7180" max="7180" width="6.28515625" style="18" bestFit="1" customWidth="1"/>
    <col min="7181" max="7182" width="11.7109375" style="18" customWidth="1"/>
    <col min="7183" max="7184" width="10.7109375" style="18" customWidth="1"/>
    <col min="7185" max="7185" width="9.85546875" style="18" customWidth="1"/>
    <col min="7186" max="7186" width="10.28515625" style="18" customWidth="1"/>
    <col min="7187" max="7187" width="9" style="18" customWidth="1"/>
    <col min="7188" max="7188" width="10.85546875" style="18" customWidth="1"/>
    <col min="7189" max="7189" width="9.85546875" style="18" bestFit="1" customWidth="1"/>
    <col min="7190" max="7190" width="7.140625" style="18" bestFit="1" customWidth="1"/>
    <col min="7191" max="7191" width="5.28515625" style="18" bestFit="1" customWidth="1"/>
    <col min="7192" max="7194" width="8.140625" style="18" customWidth="1"/>
    <col min="7195" max="7195" width="26.7109375" style="18" customWidth="1"/>
    <col min="7196" max="7424" width="11.42578125" style="18"/>
    <col min="7425" max="7425" width="7.7109375" style="18" customWidth="1"/>
    <col min="7426" max="7430" width="5.7109375" style="18" customWidth="1"/>
    <col min="7431" max="7431" width="11.42578125" style="18" customWidth="1"/>
    <col min="7432" max="7432" width="6" style="18" bestFit="1" customWidth="1"/>
    <col min="7433" max="7433" width="5.85546875" style="18" bestFit="1" customWidth="1"/>
    <col min="7434" max="7434" width="4.140625" style="18" bestFit="1" customWidth="1"/>
    <col min="7435" max="7435" width="6.42578125" style="18" bestFit="1" customWidth="1"/>
    <col min="7436" max="7436" width="6.28515625" style="18" bestFit="1" customWidth="1"/>
    <col min="7437" max="7438" width="11.7109375" style="18" customWidth="1"/>
    <col min="7439" max="7440" width="10.7109375" style="18" customWidth="1"/>
    <col min="7441" max="7441" width="9.85546875" style="18" customWidth="1"/>
    <col min="7442" max="7442" width="10.28515625" style="18" customWidth="1"/>
    <col min="7443" max="7443" width="9" style="18" customWidth="1"/>
    <col min="7444" max="7444" width="10.85546875" style="18" customWidth="1"/>
    <col min="7445" max="7445" width="9.85546875" style="18" bestFit="1" customWidth="1"/>
    <col min="7446" max="7446" width="7.140625" style="18" bestFit="1" customWidth="1"/>
    <col min="7447" max="7447" width="5.28515625" style="18" bestFit="1" customWidth="1"/>
    <col min="7448" max="7450" width="8.140625" style="18" customWidth="1"/>
    <col min="7451" max="7451" width="26.7109375" style="18" customWidth="1"/>
    <col min="7452" max="7680" width="11.42578125" style="18"/>
    <col min="7681" max="7681" width="7.7109375" style="18" customWidth="1"/>
    <col min="7682" max="7686" width="5.7109375" style="18" customWidth="1"/>
    <col min="7687" max="7687" width="11.42578125" style="18" customWidth="1"/>
    <col min="7688" max="7688" width="6" style="18" bestFit="1" customWidth="1"/>
    <col min="7689" max="7689" width="5.85546875" style="18" bestFit="1" customWidth="1"/>
    <col min="7690" max="7690" width="4.140625" style="18" bestFit="1" customWidth="1"/>
    <col min="7691" max="7691" width="6.42578125" style="18" bestFit="1" customWidth="1"/>
    <col min="7692" max="7692" width="6.28515625" style="18" bestFit="1" customWidth="1"/>
    <col min="7693" max="7694" width="11.7109375" style="18" customWidth="1"/>
    <col min="7695" max="7696" width="10.7109375" style="18" customWidth="1"/>
    <col min="7697" max="7697" width="9.85546875" style="18" customWidth="1"/>
    <col min="7698" max="7698" width="10.28515625" style="18" customWidth="1"/>
    <col min="7699" max="7699" width="9" style="18" customWidth="1"/>
    <col min="7700" max="7700" width="10.85546875" style="18" customWidth="1"/>
    <col min="7701" max="7701" width="9.85546875" style="18" bestFit="1" customWidth="1"/>
    <col min="7702" max="7702" width="7.140625" style="18" bestFit="1" customWidth="1"/>
    <col min="7703" max="7703" width="5.28515625" style="18" bestFit="1" customWidth="1"/>
    <col min="7704" max="7706" width="8.140625" style="18" customWidth="1"/>
    <col min="7707" max="7707" width="26.7109375" style="18" customWidth="1"/>
    <col min="7708" max="7936" width="11.42578125" style="18"/>
    <col min="7937" max="7937" width="7.7109375" style="18" customWidth="1"/>
    <col min="7938" max="7942" width="5.7109375" style="18" customWidth="1"/>
    <col min="7943" max="7943" width="11.42578125" style="18" customWidth="1"/>
    <col min="7944" max="7944" width="6" style="18" bestFit="1" customWidth="1"/>
    <col min="7945" max="7945" width="5.85546875" style="18" bestFit="1" customWidth="1"/>
    <col min="7946" max="7946" width="4.140625" style="18" bestFit="1" customWidth="1"/>
    <col min="7947" max="7947" width="6.42578125" style="18" bestFit="1" customWidth="1"/>
    <col min="7948" max="7948" width="6.28515625" style="18" bestFit="1" customWidth="1"/>
    <col min="7949" max="7950" width="11.7109375" style="18" customWidth="1"/>
    <col min="7951" max="7952" width="10.7109375" style="18" customWidth="1"/>
    <col min="7953" max="7953" width="9.85546875" style="18" customWidth="1"/>
    <col min="7954" max="7954" width="10.28515625" style="18" customWidth="1"/>
    <col min="7955" max="7955" width="9" style="18" customWidth="1"/>
    <col min="7956" max="7956" width="10.85546875" style="18" customWidth="1"/>
    <col min="7957" max="7957" width="9.85546875" style="18" bestFit="1" customWidth="1"/>
    <col min="7958" max="7958" width="7.140625" style="18" bestFit="1" customWidth="1"/>
    <col min="7959" max="7959" width="5.28515625" style="18" bestFit="1" customWidth="1"/>
    <col min="7960" max="7962" width="8.140625" style="18" customWidth="1"/>
    <col min="7963" max="7963" width="26.7109375" style="18" customWidth="1"/>
    <col min="7964" max="8192" width="11.42578125" style="18"/>
    <col min="8193" max="8193" width="7.7109375" style="18" customWidth="1"/>
    <col min="8194" max="8198" width="5.7109375" style="18" customWidth="1"/>
    <col min="8199" max="8199" width="11.42578125" style="18" customWidth="1"/>
    <col min="8200" max="8200" width="6" style="18" bestFit="1" customWidth="1"/>
    <col min="8201" max="8201" width="5.85546875" style="18" bestFit="1" customWidth="1"/>
    <col min="8202" max="8202" width="4.140625" style="18" bestFit="1" customWidth="1"/>
    <col min="8203" max="8203" width="6.42578125" style="18" bestFit="1" customWidth="1"/>
    <col min="8204" max="8204" width="6.28515625" style="18" bestFit="1" customWidth="1"/>
    <col min="8205" max="8206" width="11.7109375" style="18" customWidth="1"/>
    <col min="8207" max="8208" width="10.7109375" style="18" customWidth="1"/>
    <col min="8209" max="8209" width="9.85546875" style="18" customWidth="1"/>
    <col min="8210" max="8210" width="10.28515625" style="18" customWidth="1"/>
    <col min="8211" max="8211" width="9" style="18" customWidth="1"/>
    <col min="8212" max="8212" width="10.85546875" style="18" customWidth="1"/>
    <col min="8213" max="8213" width="9.85546875" style="18" bestFit="1" customWidth="1"/>
    <col min="8214" max="8214" width="7.140625" style="18" bestFit="1" customWidth="1"/>
    <col min="8215" max="8215" width="5.28515625" style="18" bestFit="1" customWidth="1"/>
    <col min="8216" max="8218" width="8.140625" style="18" customWidth="1"/>
    <col min="8219" max="8219" width="26.7109375" style="18" customWidth="1"/>
    <col min="8220" max="8448" width="11.42578125" style="18"/>
    <col min="8449" max="8449" width="7.7109375" style="18" customWidth="1"/>
    <col min="8450" max="8454" width="5.7109375" style="18" customWidth="1"/>
    <col min="8455" max="8455" width="11.42578125" style="18" customWidth="1"/>
    <col min="8456" max="8456" width="6" style="18" bestFit="1" customWidth="1"/>
    <col min="8457" max="8457" width="5.85546875" style="18" bestFit="1" customWidth="1"/>
    <col min="8458" max="8458" width="4.140625" style="18" bestFit="1" customWidth="1"/>
    <col min="8459" max="8459" width="6.42578125" style="18" bestFit="1" customWidth="1"/>
    <col min="8460" max="8460" width="6.28515625" style="18" bestFit="1" customWidth="1"/>
    <col min="8461" max="8462" width="11.7109375" style="18" customWidth="1"/>
    <col min="8463" max="8464" width="10.7109375" style="18" customWidth="1"/>
    <col min="8465" max="8465" width="9.85546875" style="18" customWidth="1"/>
    <col min="8466" max="8466" width="10.28515625" style="18" customWidth="1"/>
    <col min="8467" max="8467" width="9" style="18" customWidth="1"/>
    <col min="8468" max="8468" width="10.85546875" style="18" customWidth="1"/>
    <col min="8469" max="8469" width="9.85546875" style="18" bestFit="1" customWidth="1"/>
    <col min="8470" max="8470" width="7.140625" style="18" bestFit="1" customWidth="1"/>
    <col min="8471" max="8471" width="5.28515625" style="18" bestFit="1" customWidth="1"/>
    <col min="8472" max="8474" width="8.140625" style="18" customWidth="1"/>
    <col min="8475" max="8475" width="26.7109375" style="18" customWidth="1"/>
    <col min="8476" max="8704" width="11.42578125" style="18"/>
    <col min="8705" max="8705" width="7.7109375" style="18" customWidth="1"/>
    <col min="8706" max="8710" width="5.7109375" style="18" customWidth="1"/>
    <col min="8711" max="8711" width="11.42578125" style="18" customWidth="1"/>
    <col min="8712" max="8712" width="6" style="18" bestFit="1" customWidth="1"/>
    <col min="8713" max="8713" width="5.85546875" style="18" bestFit="1" customWidth="1"/>
    <col min="8714" max="8714" width="4.140625" style="18" bestFit="1" customWidth="1"/>
    <col min="8715" max="8715" width="6.42578125" style="18" bestFit="1" customWidth="1"/>
    <col min="8716" max="8716" width="6.28515625" style="18" bestFit="1" customWidth="1"/>
    <col min="8717" max="8718" width="11.7109375" style="18" customWidth="1"/>
    <col min="8719" max="8720" width="10.7109375" style="18" customWidth="1"/>
    <col min="8721" max="8721" width="9.85546875" style="18" customWidth="1"/>
    <col min="8722" max="8722" width="10.28515625" style="18" customWidth="1"/>
    <col min="8723" max="8723" width="9" style="18" customWidth="1"/>
    <col min="8724" max="8724" width="10.85546875" style="18" customWidth="1"/>
    <col min="8725" max="8725" width="9.85546875" style="18" bestFit="1" customWidth="1"/>
    <col min="8726" max="8726" width="7.140625" style="18" bestFit="1" customWidth="1"/>
    <col min="8727" max="8727" width="5.28515625" style="18" bestFit="1" customWidth="1"/>
    <col min="8728" max="8730" width="8.140625" style="18" customWidth="1"/>
    <col min="8731" max="8731" width="26.7109375" style="18" customWidth="1"/>
    <col min="8732" max="8960" width="11.42578125" style="18"/>
    <col min="8961" max="8961" width="7.7109375" style="18" customWidth="1"/>
    <col min="8962" max="8966" width="5.7109375" style="18" customWidth="1"/>
    <col min="8967" max="8967" width="11.42578125" style="18" customWidth="1"/>
    <col min="8968" max="8968" width="6" style="18" bestFit="1" customWidth="1"/>
    <col min="8969" max="8969" width="5.85546875" style="18" bestFit="1" customWidth="1"/>
    <col min="8970" max="8970" width="4.140625" style="18" bestFit="1" customWidth="1"/>
    <col min="8971" max="8971" width="6.42578125" style="18" bestFit="1" customWidth="1"/>
    <col min="8972" max="8972" width="6.28515625" style="18" bestFit="1" customWidth="1"/>
    <col min="8973" max="8974" width="11.7109375" style="18" customWidth="1"/>
    <col min="8975" max="8976" width="10.7109375" style="18" customWidth="1"/>
    <col min="8977" max="8977" width="9.85546875" style="18" customWidth="1"/>
    <col min="8978" max="8978" width="10.28515625" style="18" customWidth="1"/>
    <col min="8979" max="8979" width="9" style="18" customWidth="1"/>
    <col min="8980" max="8980" width="10.85546875" style="18" customWidth="1"/>
    <col min="8981" max="8981" width="9.85546875" style="18" bestFit="1" customWidth="1"/>
    <col min="8982" max="8982" width="7.140625" style="18" bestFit="1" customWidth="1"/>
    <col min="8983" max="8983" width="5.28515625" style="18" bestFit="1" customWidth="1"/>
    <col min="8984" max="8986" width="8.140625" style="18" customWidth="1"/>
    <col min="8987" max="8987" width="26.7109375" style="18" customWidth="1"/>
    <col min="8988" max="9216" width="11.42578125" style="18"/>
    <col min="9217" max="9217" width="7.7109375" style="18" customWidth="1"/>
    <col min="9218" max="9222" width="5.7109375" style="18" customWidth="1"/>
    <col min="9223" max="9223" width="11.42578125" style="18" customWidth="1"/>
    <col min="9224" max="9224" width="6" style="18" bestFit="1" customWidth="1"/>
    <col min="9225" max="9225" width="5.85546875" style="18" bestFit="1" customWidth="1"/>
    <col min="9226" max="9226" width="4.140625" style="18" bestFit="1" customWidth="1"/>
    <col min="9227" max="9227" width="6.42578125" style="18" bestFit="1" customWidth="1"/>
    <col min="9228" max="9228" width="6.28515625" style="18" bestFit="1" customWidth="1"/>
    <col min="9229" max="9230" width="11.7109375" style="18" customWidth="1"/>
    <col min="9231" max="9232" width="10.7109375" style="18" customWidth="1"/>
    <col min="9233" max="9233" width="9.85546875" style="18" customWidth="1"/>
    <col min="9234" max="9234" width="10.28515625" style="18" customWidth="1"/>
    <col min="9235" max="9235" width="9" style="18" customWidth="1"/>
    <col min="9236" max="9236" width="10.85546875" style="18" customWidth="1"/>
    <col min="9237" max="9237" width="9.85546875" style="18" bestFit="1" customWidth="1"/>
    <col min="9238" max="9238" width="7.140625" style="18" bestFit="1" customWidth="1"/>
    <col min="9239" max="9239" width="5.28515625" style="18" bestFit="1" customWidth="1"/>
    <col min="9240" max="9242" width="8.140625" style="18" customWidth="1"/>
    <col min="9243" max="9243" width="26.7109375" style="18" customWidth="1"/>
    <col min="9244" max="9472" width="11.42578125" style="18"/>
    <col min="9473" max="9473" width="7.7109375" style="18" customWidth="1"/>
    <col min="9474" max="9478" width="5.7109375" style="18" customWidth="1"/>
    <col min="9479" max="9479" width="11.42578125" style="18" customWidth="1"/>
    <col min="9480" max="9480" width="6" style="18" bestFit="1" customWidth="1"/>
    <col min="9481" max="9481" width="5.85546875" style="18" bestFit="1" customWidth="1"/>
    <col min="9482" max="9482" width="4.140625" style="18" bestFit="1" customWidth="1"/>
    <col min="9483" max="9483" width="6.42578125" style="18" bestFit="1" customWidth="1"/>
    <col min="9484" max="9484" width="6.28515625" style="18" bestFit="1" customWidth="1"/>
    <col min="9485" max="9486" width="11.7109375" style="18" customWidth="1"/>
    <col min="9487" max="9488" width="10.7109375" style="18" customWidth="1"/>
    <col min="9489" max="9489" width="9.85546875" style="18" customWidth="1"/>
    <col min="9490" max="9490" width="10.28515625" style="18" customWidth="1"/>
    <col min="9491" max="9491" width="9" style="18" customWidth="1"/>
    <col min="9492" max="9492" width="10.85546875" style="18" customWidth="1"/>
    <col min="9493" max="9493" width="9.85546875" style="18" bestFit="1" customWidth="1"/>
    <col min="9494" max="9494" width="7.140625" style="18" bestFit="1" customWidth="1"/>
    <col min="9495" max="9495" width="5.28515625" style="18" bestFit="1" customWidth="1"/>
    <col min="9496" max="9498" width="8.140625" style="18" customWidth="1"/>
    <col min="9499" max="9499" width="26.7109375" style="18" customWidth="1"/>
    <col min="9500" max="9728" width="11.42578125" style="18"/>
    <col min="9729" max="9729" width="7.7109375" style="18" customWidth="1"/>
    <col min="9730" max="9734" width="5.7109375" style="18" customWidth="1"/>
    <col min="9735" max="9735" width="11.42578125" style="18" customWidth="1"/>
    <col min="9736" max="9736" width="6" style="18" bestFit="1" customWidth="1"/>
    <col min="9737" max="9737" width="5.85546875" style="18" bestFit="1" customWidth="1"/>
    <col min="9738" max="9738" width="4.140625" style="18" bestFit="1" customWidth="1"/>
    <col min="9739" max="9739" width="6.42578125" style="18" bestFit="1" customWidth="1"/>
    <col min="9740" max="9740" width="6.28515625" style="18" bestFit="1" customWidth="1"/>
    <col min="9741" max="9742" width="11.7109375" style="18" customWidth="1"/>
    <col min="9743" max="9744" width="10.7109375" style="18" customWidth="1"/>
    <col min="9745" max="9745" width="9.85546875" style="18" customWidth="1"/>
    <col min="9746" max="9746" width="10.28515625" style="18" customWidth="1"/>
    <col min="9747" max="9747" width="9" style="18" customWidth="1"/>
    <col min="9748" max="9748" width="10.85546875" style="18" customWidth="1"/>
    <col min="9749" max="9749" width="9.85546875" style="18" bestFit="1" customWidth="1"/>
    <col min="9750" max="9750" width="7.140625" style="18" bestFit="1" customWidth="1"/>
    <col min="9751" max="9751" width="5.28515625" style="18" bestFit="1" customWidth="1"/>
    <col min="9752" max="9754" width="8.140625" style="18" customWidth="1"/>
    <col min="9755" max="9755" width="26.7109375" style="18" customWidth="1"/>
    <col min="9756" max="9984" width="11.42578125" style="18"/>
    <col min="9985" max="9985" width="7.7109375" style="18" customWidth="1"/>
    <col min="9986" max="9990" width="5.7109375" style="18" customWidth="1"/>
    <col min="9991" max="9991" width="11.42578125" style="18" customWidth="1"/>
    <col min="9992" max="9992" width="6" style="18" bestFit="1" customWidth="1"/>
    <col min="9993" max="9993" width="5.85546875" style="18" bestFit="1" customWidth="1"/>
    <col min="9994" max="9994" width="4.140625" style="18" bestFit="1" customWidth="1"/>
    <col min="9995" max="9995" width="6.42578125" style="18" bestFit="1" customWidth="1"/>
    <col min="9996" max="9996" width="6.28515625" style="18" bestFit="1" customWidth="1"/>
    <col min="9997" max="9998" width="11.7109375" style="18" customWidth="1"/>
    <col min="9999" max="10000" width="10.7109375" style="18" customWidth="1"/>
    <col min="10001" max="10001" width="9.85546875" style="18" customWidth="1"/>
    <col min="10002" max="10002" width="10.28515625" style="18" customWidth="1"/>
    <col min="10003" max="10003" width="9" style="18" customWidth="1"/>
    <col min="10004" max="10004" width="10.85546875" style="18" customWidth="1"/>
    <col min="10005" max="10005" width="9.85546875" style="18" bestFit="1" customWidth="1"/>
    <col min="10006" max="10006" width="7.140625" style="18" bestFit="1" customWidth="1"/>
    <col min="10007" max="10007" width="5.28515625" style="18" bestFit="1" customWidth="1"/>
    <col min="10008" max="10010" width="8.140625" style="18" customWidth="1"/>
    <col min="10011" max="10011" width="26.7109375" style="18" customWidth="1"/>
    <col min="10012" max="10240" width="11.42578125" style="18"/>
    <col min="10241" max="10241" width="7.7109375" style="18" customWidth="1"/>
    <col min="10242" max="10246" width="5.7109375" style="18" customWidth="1"/>
    <col min="10247" max="10247" width="11.42578125" style="18" customWidth="1"/>
    <col min="10248" max="10248" width="6" style="18" bestFit="1" customWidth="1"/>
    <col min="10249" max="10249" width="5.85546875" style="18" bestFit="1" customWidth="1"/>
    <col min="10250" max="10250" width="4.140625" style="18" bestFit="1" customWidth="1"/>
    <col min="10251" max="10251" width="6.42578125" style="18" bestFit="1" customWidth="1"/>
    <col min="10252" max="10252" width="6.28515625" style="18" bestFit="1" customWidth="1"/>
    <col min="10253" max="10254" width="11.7109375" style="18" customWidth="1"/>
    <col min="10255" max="10256" width="10.7109375" style="18" customWidth="1"/>
    <col min="10257" max="10257" width="9.85546875" style="18" customWidth="1"/>
    <col min="10258" max="10258" width="10.28515625" style="18" customWidth="1"/>
    <col min="10259" max="10259" width="9" style="18" customWidth="1"/>
    <col min="10260" max="10260" width="10.85546875" style="18" customWidth="1"/>
    <col min="10261" max="10261" width="9.85546875" style="18" bestFit="1" customWidth="1"/>
    <col min="10262" max="10262" width="7.140625" style="18" bestFit="1" customWidth="1"/>
    <col min="10263" max="10263" width="5.28515625" style="18" bestFit="1" customWidth="1"/>
    <col min="10264" max="10266" width="8.140625" style="18" customWidth="1"/>
    <col min="10267" max="10267" width="26.7109375" style="18" customWidth="1"/>
    <col min="10268" max="10496" width="11.42578125" style="18"/>
    <col min="10497" max="10497" width="7.7109375" style="18" customWidth="1"/>
    <col min="10498" max="10502" width="5.7109375" style="18" customWidth="1"/>
    <col min="10503" max="10503" width="11.42578125" style="18" customWidth="1"/>
    <col min="10504" max="10504" width="6" style="18" bestFit="1" customWidth="1"/>
    <col min="10505" max="10505" width="5.85546875" style="18" bestFit="1" customWidth="1"/>
    <col min="10506" max="10506" width="4.140625" style="18" bestFit="1" customWidth="1"/>
    <col min="10507" max="10507" width="6.42578125" style="18" bestFit="1" customWidth="1"/>
    <col min="10508" max="10508" width="6.28515625" style="18" bestFit="1" customWidth="1"/>
    <col min="10509" max="10510" width="11.7109375" style="18" customWidth="1"/>
    <col min="10511" max="10512" width="10.7109375" style="18" customWidth="1"/>
    <col min="10513" max="10513" width="9.85546875" style="18" customWidth="1"/>
    <col min="10514" max="10514" width="10.28515625" style="18" customWidth="1"/>
    <col min="10515" max="10515" width="9" style="18" customWidth="1"/>
    <col min="10516" max="10516" width="10.85546875" style="18" customWidth="1"/>
    <col min="10517" max="10517" width="9.85546875" style="18" bestFit="1" customWidth="1"/>
    <col min="10518" max="10518" width="7.140625" style="18" bestFit="1" customWidth="1"/>
    <col min="10519" max="10519" width="5.28515625" style="18" bestFit="1" customWidth="1"/>
    <col min="10520" max="10522" width="8.140625" style="18" customWidth="1"/>
    <col min="10523" max="10523" width="26.7109375" style="18" customWidth="1"/>
    <col min="10524" max="10752" width="11.42578125" style="18"/>
    <col min="10753" max="10753" width="7.7109375" style="18" customWidth="1"/>
    <col min="10754" max="10758" width="5.7109375" style="18" customWidth="1"/>
    <col min="10759" max="10759" width="11.42578125" style="18" customWidth="1"/>
    <col min="10760" max="10760" width="6" style="18" bestFit="1" customWidth="1"/>
    <col min="10761" max="10761" width="5.85546875" style="18" bestFit="1" customWidth="1"/>
    <col min="10762" max="10762" width="4.140625" style="18" bestFit="1" customWidth="1"/>
    <col min="10763" max="10763" width="6.42578125" style="18" bestFit="1" customWidth="1"/>
    <col min="10764" max="10764" width="6.28515625" style="18" bestFit="1" customWidth="1"/>
    <col min="10765" max="10766" width="11.7109375" style="18" customWidth="1"/>
    <col min="10767" max="10768" width="10.7109375" style="18" customWidth="1"/>
    <col min="10769" max="10769" width="9.85546875" style="18" customWidth="1"/>
    <col min="10770" max="10770" width="10.28515625" style="18" customWidth="1"/>
    <col min="10771" max="10771" width="9" style="18" customWidth="1"/>
    <col min="10772" max="10772" width="10.85546875" style="18" customWidth="1"/>
    <col min="10773" max="10773" width="9.85546875" style="18" bestFit="1" customWidth="1"/>
    <col min="10774" max="10774" width="7.140625" style="18" bestFit="1" customWidth="1"/>
    <col min="10775" max="10775" width="5.28515625" style="18" bestFit="1" customWidth="1"/>
    <col min="10776" max="10778" width="8.140625" style="18" customWidth="1"/>
    <col min="10779" max="10779" width="26.7109375" style="18" customWidth="1"/>
    <col min="10780" max="11008" width="11.42578125" style="18"/>
    <col min="11009" max="11009" width="7.7109375" style="18" customWidth="1"/>
    <col min="11010" max="11014" width="5.7109375" style="18" customWidth="1"/>
    <col min="11015" max="11015" width="11.42578125" style="18" customWidth="1"/>
    <col min="11016" max="11016" width="6" style="18" bestFit="1" customWidth="1"/>
    <col min="11017" max="11017" width="5.85546875" style="18" bestFit="1" customWidth="1"/>
    <col min="11018" max="11018" width="4.140625" style="18" bestFit="1" customWidth="1"/>
    <col min="11019" max="11019" width="6.42578125" style="18" bestFit="1" customWidth="1"/>
    <col min="11020" max="11020" width="6.28515625" style="18" bestFit="1" customWidth="1"/>
    <col min="11021" max="11022" width="11.7109375" style="18" customWidth="1"/>
    <col min="11023" max="11024" width="10.7109375" style="18" customWidth="1"/>
    <col min="11025" max="11025" width="9.85546875" style="18" customWidth="1"/>
    <col min="11026" max="11026" width="10.28515625" style="18" customWidth="1"/>
    <col min="11027" max="11027" width="9" style="18" customWidth="1"/>
    <col min="11028" max="11028" width="10.85546875" style="18" customWidth="1"/>
    <col min="11029" max="11029" width="9.85546875" style="18" bestFit="1" customWidth="1"/>
    <col min="11030" max="11030" width="7.140625" style="18" bestFit="1" customWidth="1"/>
    <col min="11031" max="11031" width="5.28515625" style="18" bestFit="1" customWidth="1"/>
    <col min="11032" max="11034" width="8.140625" style="18" customWidth="1"/>
    <col min="11035" max="11035" width="26.7109375" style="18" customWidth="1"/>
    <col min="11036" max="11264" width="11.42578125" style="18"/>
    <col min="11265" max="11265" width="7.7109375" style="18" customWidth="1"/>
    <col min="11266" max="11270" width="5.7109375" style="18" customWidth="1"/>
    <col min="11271" max="11271" width="11.42578125" style="18" customWidth="1"/>
    <col min="11272" max="11272" width="6" style="18" bestFit="1" customWidth="1"/>
    <col min="11273" max="11273" width="5.85546875" style="18" bestFit="1" customWidth="1"/>
    <col min="11274" max="11274" width="4.140625" style="18" bestFit="1" customWidth="1"/>
    <col min="11275" max="11275" width="6.42578125" style="18" bestFit="1" customWidth="1"/>
    <col min="11276" max="11276" width="6.28515625" style="18" bestFit="1" customWidth="1"/>
    <col min="11277" max="11278" width="11.7109375" style="18" customWidth="1"/>
    <col min="11279" max="11280" width="10.7109375" style="18" customWidth="1"/>
    <col min="11281" max="11281" width="9.85546875" style="18" customWidth="1"/>
    <col min="11282" max="11282" width="10.28515625" style="18" customWidth="1"/>
    <col min="11283" max="11283" width="9" style="18" customWidth="1"/>
    <col min="11284" max="11284" width="10.85546875" style="18" customWidth="1"/>
    <col min="11285" max="11285" width="9.85546875" style="18" bestFit="1" customWidth="1"/>
    <col min="11286" max="11286" width="7.140625" style="18" bestFit="1" customWidth="1"/>
    <col min="11287" max="11287" width="5.28515625" style="18" bestFit="1" customWidth="1"/>
    <col min="11288" max="11290" width="8.140625" style="18" customWidth="1"/>
    <col min="11291" max="11291" width="26.7109375" style="18" customWidth="1"/>
    <col min="11292" max="11520" width="11.42578125" style="18"/>
    <col min="11521" max="11521" width="7.7109375" style="18" customWidth="1"/>
    <col min="11522" max="11526" width="5.7109375" style="18" customWidth="1"/>
    <col min="11527" max="11527" width="11.42578125" style="18" customWidth="1"/>
    <col min="11528" max="11528" width="6" style="18" bestFit="1" customWidth="1"/>
    <col min="11529" max="11529" width="5.85546875" style="18" bestFit="1" customWidth="1"/>
    <col min="11530" max="11530" width="4.140625" style="18" bestFit="1" customWidth="1"/>
    <col min="11531" max="11531" width="6.42578125" style="18" bestFit="1" customWidth="1"/>
    <col min="11532" max="11532" width="6.28515625" style="18" bestFit="1" customWidth="1"/>
    <col min="11533" max="11534" width="11.7109375" style="18" customWidth="1"/>
    <col min="11535" max="11536" width="10.7109375" style="18" customWidth="1"/>
    <col min="11537" max="11537" width="9.85546875" style="18" customWidth="1"/>
    <col min="11538" max="11538" width="10.28515625" style="18" customWidth="1"/>
    <col min="11539" max="11539" width="9" style="18" customWidth="1"/>
    <col min="11540" max="11540" width="10.85546875" style="18" customWidth="1"/>
    <col min="11541" max="11541" width="9.85546875" style="18" bestFit="1" customWidth="1"/>
    <col min="11542" max="11542" width="7.140625" style="18" bestFit="1" customWidth="1"/>
    <col min="11543" max="11543" width="5.28515625" style="18" bestFit="1" customWidth="1"/>
    <col min="11544" max="11546" width="8.140625" style="18" customWidth="1"/>
    <col min="11547" max="11547" width="26.7109375" style="18" customWidth="1"/>
    <col min="11548" max="11776" width="11.42578125" style="18"/>
    <col min="11777" max="11777" width="7.7109375" style="18" customWidth="1"/>
    <col min="11778" max="11782" width="5.7109375" style="18" customWidth="1"/>
    <col min="11783" max="11783" width="11.42578125" style="18" customWidth="1"/>
    <col min="11784" max="11784" width="6" style="18" bestFit="1" customWidth="1"/>
    <col min="11785" max="11785" width="5.85546875" style="18" bestFit="1" customWidth="1"/>
    <col min="11786" max="11786" width="4.140625" style="18" bestFit="1" customWidth="1"/>
    <col min="11787" max="11787" width="6.42578125" style="18" bestFit="1" customWidth="1"/>
    <col min="11788" max="11788" width="6.28515625" style="18" bestFit="1" customWidth="1"/>
    <col min="11789" max="11790" width="11.7109375" style="18" customWidth="1"/>
    <col min="11791" max="11792" width="10.7109375" style="18" customWidth="1"/>
    <col min="11793" max="11793" width="9.85546875" style="18" customWidth="1"/>
    <col min="11794" max="11794" width="10.28515625" style="18" customWidth="1"/>
    <col min="11795" max="11795" width="9" style="18" customWidth="1"/>
    <col min="11796" max="11796" width="10.85546875" style="18" customWidth="1"/>
    <col min="11797" max="11797" width="9.85546875" style="18" bestFit="1" customWidth="1"/>
    <col min="11798" max="11798" width="7.140625" style="18" bestFit="1" customWidth="1"/>
    <col min="11799" max="11799" width="5.28515625" style="18" bestFit="1" customWidth="1"/>
    <col min="11800" max="11802" width="8.140625" style="18" customWidth="1"/>
    <col min="11803" max="11803" width="26.7109375" style="18" customWidth="1"/>
    <col min="11804" max="12032" width="11.42578125" style="18"/>
    <col min="12033" max="12033" width="7.7109375" style="18" customWidth="1"/>
    <col min="12034" max="12038" width="5.7109375" style="18" customWidth="1"/>
    <col min="12039" max="12039" width="11.42578125" style="18" customWidth="1"/>
    <col min="12040" max="12040" width="6" style="18" bestFit="1" customWidth="1"/>
    <col min="12041" max="12041" width="5.85546875" style="18" bestFit="1" customWidth="1"/>
    <col min="12042" max="12042" width="4.140625" style="18" bestFit="1" customWidth="1"/>
    <col min="12043" max="12043" width="6.42578125" style="18" bestFit="1" customWidth="1"/>
    <col min="12044" max="12044" width="6.28515625" style="18" bestFit="1" customWidth="1"/>
    <col min="12045" max="12046" width="11.7109375" style="18" customWidth="1"/>
    <col min="12047" max="12048" width="10.7109375" style="18" customWidth="1"/>
    <col min="12049" max="12049" width="9.85546875" style="18" customWidth="1"/>
    <col min="12050" max="12050" width="10.28515625" style="18" customWidth="1"/>
    <col min="12051" max="12051" width="9" style="18" customWidth="1"/>
    <col min="12052" max="12052" width="10.85546875" style="18" customWidth="1"/>
    <col min="12053" max="12053" width="9.85546875" style="18" bestFit="1" customWidth="1"/>
    <col min="12054" max="12054" width="7.140625" style="18" bestFit="1" customWidth="1"/>
    <col min="12055" max="12055" width="5.28515625" style="18" bestFit="1" customWidth="1"/>
    <col min="12056" max="12058" width="8.140625" style="18" customWidth="1"/>
    <col min="12059" max="12059" width="26.7109375" style="18" customWidth="1"/>
    <col min="12060" max="12288" width="11.42578125" style="18"/>
    <col min="12289" max="12289" width="7.7109375" style="18" customWidth="1"/>
    <col min="12290" max="12294" width="5.7109375" style="18" customWidth="1"/>
    <col min="12295" max="12295" width="11.42578125" style="18" customWidth="1"/>
    <col min="12296" max="12296" width="6" style="18" bestFit="1" customWidth="1"/>
    <col min="12297" max="12297" width="5.85546875" style="18" bestFit="1" customWidth="1"/>
    <col min="12298" max="12298" width="4.140625" style="18" bestFit="1" customWidth="1"/>
    <col min="12299" max="12299" width="6.42578125" style="18" bestFit="1" customWidth="1"/>
    <col min="12300" max="12300" width="6.28515625" style="18" bestFit="1" customWidth="1"/>
    <col min="12301" max="12302" width="11.7109375" style="18" customWidth="1"/>
    <col min="12303" max="12304" width="10.7109375" style="18" customWidth="1"/>
    <col min="12305" max="12305" width="9.85546875" style="18" customWidth="1"/>
    <col min="12306" max="12306" width="10.28515625" style="18" customWidth="1"/>
    <col min="12307" max="12307" width="9" style="18" customWidth="1"/>
    <col min="12308" max="12308" width="10.85546875" style="18" customWidth="1"/>
    <col min="12309" max="12309" width="9.85546875" style="18" bestFit="1" customWidth="1"/>
    <col min="12310" max="12310" width="7.140625" style="18" bestFit="1" customWidth="1"/>
    <col min="12311" max="12311" width="5.28515625" style="18" bestFit="1" customWidth="1"/>
    <col min="12312" max="12314" width="8.140625" style="18" customWidth="1"/>
    <col min="12315" max="12315" width="26.7109375" style="18" customWidth="1"/>
    <col min="12316" max="12544" width="11.42578125" style="18"/>
    <col min="12545" max="12545" width="7.7109375" style="18" customWidth="1"/>
    <col min="12546" max="12550" width="5.7109375" style="18" customWidth="1"/>
    <col min="12551" max="12551" width="11.42578125" style="18" customWidth="1"/>
    <col min="12552" max="12552" width="6" style="18" bestFit="1" customWidth="1"/>
    <col min="12553" max="12553" width="5.85546875" style="18" bestFit="1" customWidth="1"/>
    <col min="12554" max="12554" width="4.140625" style="18" bestFit="1" customWidth="1"/>
    <col min="12555" max="12555" width="6.42578125" style="18" bestFit="1" customWidth="1"/>
    <col min="12556" max="12556" width="6.28515625" style="18" bestFit="1" customWidth="1"/>
    <col min="12557" max="12558" width="11.7109375" style="18" customWidth="1"/>
    <col min="12559" max="12560" width="10.7109375" style="18" customWidth="1"/>
    <col min="12561" max="12561" width="9.85546875" style="18" customWidth="1"/>
    <col min="12562" max="12562" width="10.28515625" style="18" customWidth="1"/>
    <col min="12563" max="12563" width="9" style="18" customWidth="1"/>
    <col min="12564" max="12564" width="10.85546875" style="18" customWidth="1"/>
    <col min="12565" max="12565" width="9.85546875" style="18" bestFit="1" customWidth="1"/>
    <col min="12566" max="12566" width="7.140625" style="18" bestFit="1" customWidth="1"/>
    <col min="12567" max="12567" width="5.28515625" style="18" bestFit="1" customWidth="1"/>
    <col min="12568" max="12570" width="8.140625" style="18" customWidth="1"/>
    <col min="12571" max="12571" width="26.7109375" style="18" customWidth="1"/>
    <col min="12572" max="12800" width="11.42578125" style="18"/>
    <col min="12801" max="12801" width="7.7109375" style="18" customWidth="1"/>
    <col min="12802" max="12806" width="5.7109375" style="18" customWidth="1"/>
    <col min="12807" max="12807" width="11.42578125" style="18" customWidth="1"/>
    <col min="12808" max="12808" width="6" style="18" bestFit="1" customWidth="1"/>
    <col min="12809" max="12809" width="5.85546875" style="18" bestFit="1" customWidth="1"/>
    <col min="12810" max="12810" width="4.140625" style="18" bestFit="1" customWidth="1"/>
    <col min="12811" max="12811" width="6.42578125" style="18" bestFit="1" customWidth="1"/>
    <col min="12812" max="12812" width="6.28515625" style="18" bestFit="1" customWidth="1"/>
    <col min="12813" max="12814" width="11.7109375" style="18" customWidth="1"/>
    <col min="12815" max="12816" width="10.7109375" style="18" customWidth="1"/>
    <col min="12817" max="12817" width="9.85546875" style="18" customWidth="1"/>
    <col min="12818" max="12818" width="10.28515625" style="18" customWidth="1"/>
    <col min="12819" max="12819" width="9" style="18" customWidth="1"/>
    <col min="12820" max="12820" width="10.85546875" style="18" customWidth="1"/>
    <col min="12821" max="12821" width="9.85546875" style="18" bestFit="1" customWidth="1"/>
    <col min="12822" max="12822" width="7.140625" style="18" bestFit="1" customWidth="1"/>
    <col min="12823" max="12823" width="5.28515625" style="18" bestFit="1" customWidth="1"/>
    <col min="12824" max="12826" width="8.140625" style="18" customWidth="1"/>
    <col min="12827" max="12827" width="26.7109375" style="18" customWidth="1"/>
    <col min="12828" max="13056" width="11.42578125" style="18"/>
    <col min="13057" max="13057" width="7.7109375" style="18" customWidth="1"/>
    <col min="13058" max="13062" width="5.7109375" style="18" customWidth="1"/>
    <col min="13063" max="13063" width="11.42578125" style="18" customWidth="1"/>
    <col min="13064" max="13064" width="6" style="18" bestFit="1" customWidth="1"/>
    <col min="13065" max="13065" width="5.85546875" style="18" bestFit="1" customWidth="1"/>
    <col min="13066" max="13066" width="4.140625" style="18" bestFit="1" customWidth="1"/>
    <col min="13067" max="13067" width="6.42578125" style="18" bestFit="1" customWidth="1"/>
    <col min="13068" max="13068" width="6.28515625" style="18" bestFit="1" customWidth="1"/>
    <col min="13069" max="13070" width="11.7109375" style="18" customWidth="1"/>
    <col min="13071" max="13072" width="10.7109375" style="18" customWidth="1"/>
    <col min="13073" max="13073" width="9.85546875" style="18" customWidth="1"/>
    <col min="13074" max="13074" width="10.28515625" style="18" customWidth="1"/>
    <col min="13075" max="13075" width="9" style="18" customWidth="1"/>
    <col min="13076" max="13076" width="10.85546875" style="18" customWidth="1"/>
    <col min="13077" max="13077" width="9.85546875" style="18" bestFit="1" customWidth="1"/>
    <col min="13078" max="13078" width="7.140625" style="18" bestFit="1" customWidth="1"/>
    <col min="13079" max="13079" width="5.28515625" style="18" bestFit="1" customWidth="1"/>
    <col min="13080" max="13082" width="8.140625" style="18" customWidth="1"/>
    <col min="13083" max="13083" width="26.7109375" style="18" customWidth="1"/>
    <col min="13084" max="13312" width="11.42578125" style="18"/>
    <col min="13313" max="13313" width="7.7109375" style="18" customWidth="1"/>
    <col min="13314" max="13318" width="5.7109375" style="18" customWidth="1"/>
    <col min="13319" max="13319" width="11.42578125" style="18" customWidth="1"/>
    <col min="13320" max="13320" width="6" style="18" bestFit="1" customWidth="1"/>
    <col min="13321" max="13321" width="5.85546875" style="18" bestFit="1" customWidth="1"/>
    <col min="13322" max="13322" width="4.140625" style="18" bestFit="1" customWidth="1"/>
    <col min="13323" max="13323" width="6.42578125" style="18" bestFit="1" customWidth="1"/>
    <col min="13324" max="13324" width="6.28515625" style="18" bestFit="1" customWidth="1"/>
    <col min="13325" max="13326" width="11.7109375" style="18" customWidth="1"/>
    <col min="13327" max="13328" width="10.7109375" style="18" customWidth="1"/>
    <col min="13329" max="13329" width="9.85546875" style="18" customWidth="1"/>
    <col min="13330" max="13330" width="10.28515625" style="18" customWidth="1"/>
    <col min="13331" max="13331" width="9" style="18" customWidth="1"/>
    <col min="13332" max="13332" width="10.85546875" style="18" customWidth="1"/>
    <col min="13333" max="13333" width="9.85546875" style="18" bestFit="1" customWidth="1"/>
    <col min="13334" max="13334" width="7.140625" style="18" bestFit="1" customWidth="1"/>
    <col min="13335" max="13335" width="5.28515625" style="18" bestFit="1" customWidth="1"/>
    <col min="13336" max="13338" width="8.140625" style="18" customWidth="1"/>
    <col min="13339" max="13339" width="26.7109375" style="18" customWidth="1"/>
    <col min="13340" max="13568" width="11.42578125" style="18"/>
    <col min="13569" max="13569" width="7.7109375" style="18" customWidth="1"/>
    <col min="13570" max="13574" width="5.7109375" style="18" customWidth="1"/>
    <col min="13575" max="13575" width="11.42578125" style="18" customWidth="1"/>
    <col min="13576" max="13576" width="6" style="18" bestFit="1" customWidth="1"/>
    <col min="13577" max="13577" width="5.85546875" style="18" bestFit="1" customWidth="1"/>
    <col min="13578" max="13578" width="4.140625" style="18" bestFit="1" customWidth="1"/>
    <col min="13579" max="13579" width="6.42578125" style="18" bestFit="1" customWidth="1"/>
    <col min="13580" max="13580" width="6.28515625" style="18" bestFit="1" customWidth="1"/>
    <col min="13581" max="13582" width="11.7109375" style="18" customWidth="1"/>
    <col min="13583" max="13584" width="10.7109375" style="18" customWidth="1"/>
    <col min="13585" max="13585" width="9.85546875" style="18" customWidth="1"/>
    <col min="13586" max="13586" width="10.28515625" style="18" customWidth="1"/>
    <col min="13587" max="13587" width="9" style="18" customWidth="1"/>
    <col min="13588" max="13588" width="10.85546875" style="18" customWidth="1"/>
    <col min="13589" max="13589" width="9.85546875" style="18" bestFit="1" customWidth="1"/>
    <col min="13590" max="13590" width="7.140625" style="18" bestFit="1" customWidth="1"/>
    <col min="13591" max="13591" width="5.28515625" style="18" bestFit="1" customWidth="1"/>
    <col min="13592" max="13594" width="8.140625" style="18" customWidth="1"/>
    <col min="13595" max="13595" width="26.7109375" style="18" customWidth="1"/>
    <col min="13596" max="13824" width="11.42578125" style="18"/>
    <col min="13825" max="13825" width="7.7109375" style="18" customWidth="1"/>
    <col min="13826" max="13830" width="5.7109375" style="18" customWidth="1"/>
    <col min="13831" max="13831" width="11.42578125" style="18" customWidth="1"/>
    <col min="13832" max="13832" width="6" style="18" bestFit="1" customWidth="1"/>
    <col min="13833" max="13833" width="5.85546875" style="18" bestFit="1" customWidth="1"/>
    <col min="13834" max="13834" width="4.140625" style="18" bestFit="1" customWidth="1"/>
    <col min="13835" max="13835" width="6.42578125" style="18" bestFit="1" customWidth="1"/>
    <col min="13836" max="13836" width="6.28515625" style="18" bestFit="1" customWidth="1"/>
    <col min="13837" max="13838" width="11.7109375" style="18" customWidth="1"/>
    <col min="13839" max="13840" width="10.7109375" style="18" customWidth="1"/>
    <col min="13841" max="13841" width="9.85546875" style="18" customWidth="1"/>
    <col min="13842" max="13842" width="10.28515625" style="18" customWidth="1"/>
    <col min="13843" max="13843" width="9" style="18" customWidth="1"/>
    <col min="13844" max="13844" width="10.85546875" style="18" customWidth="1"/>
    <col min="13845" max="13845" width="9.85546875" style="18" bestFit="1" customWidth="1"/>
    <col min="13846" max="13846" width="7.140625" style="18" bestFit="1" customWidth="1"/>
    <col min="13847" max="13847" width="5.28515625" style="18" bestFit="1" customWidth="1"/>
    <col min="13848" max="13850" width="8.140625" style="18" customWidth="1"/>
    <col min="13851" max="13851" width="26.7109375" style="18" customWidth="1"/>
    <col min="13852" max="14080" width="11.42578125" style="18"/>
    <col min="14081" max="14081" width="7.7109375" style="18" customWidth="1"/>
    <col min="14082" max="14086" width="5.7109375" style="18" customWidth="1"/>
    <col min="14087" max="14087" width="11.42578125" style="18" customWidth="1"/>
    <col min="14088" max="14088" width="6" style="18" bestFit="1" customWidth="1"/>
    <col min="14089" max="14089" width="5.85546875" style="18" bestFit="1" customWidth="1"/>
    <col min="14090" max="14090" width="4.140625" style="18" bestFit="1" customWidth="1"/>
    <col min="14091" max="14091" width="6.42578125" style="18" bestFit="1" customWidth="1"/>
    <col min="14092" max="14092" width="6.28515625" style="18" bestFit="1" customWidth="1"/>
    <col min="14093" max="14094" width="11.7109375" style="18" customWidth="1"/>
    <col min="14095" max="14096" width="10.7109375" style="18" customWidth="1"/>
    <col min="14097" max="14097" width="9.85546875" style="18" customWidth="1"/>
    <col min="14098" max="14098" width="10.28515625" style="18" customWidth="1"/>
    <col min="14099" max="14099" width="9" style="18" customWidth="1"/>
    <col min="14100" max="14100" width="10.85546875" style="18" customWidth="1"/>
    <col min="14101" max="14101" width="9.85546875" style="18" bestFit="1" customWidth="1"/>
    <col min="14102" max="14102" width="7.140625" style="18" bestFit="1" customWidth="1"/>
    <col min="14103" max="14103" width="5.28515625" style="18" bestFit="1" customWidth="1"/>
    <col min="14104" max="14106" width="8.140625" style="18" customWidth="1"/>
    <col min="14107" max="14107" width="26.7109375" style="18" customWidth="1"/>
    <col min="14108" max="14336" width="11.42578125" style="18"/>
    <col min="14337" max="14337" width="7.7109375" style="18" customWidth="1"/>
    <col min="14338" max="14342" width="5.7109375" style="18" customWidth="1"/>
    <col min="14343" max="14343" width="11.42578125" style="18" customWidth="1"/>
    <col min="14344" max="14344" width="6" style="18" bestFit="1" customWidth="1"/>
    <col min="14345" max="14345" width="5.85546875" style="18" bestFit="1" customWidth="1"/>
    <col min="14346" max="14346" width="4.140625" style="18" bestFit="1" customWidth="1"/>
    <col min="14347" max="14347" width="6.42578125" style="18" bestFit="1" customWidth="1"/>
    <col min="14348" max="14348" width="6.28515625" style="18" bestFit="1" customWidth="1"/>
    <col min="14349" max="14350" width="11.7109375" style="18" customWidth="1"/>
    <col min="14351" max="14352" width="10.7109375" style="18" customWidth="1"/>
    <col min="14353" max="14353" width="9.85546875" style="18" customWidth="1"/>
    <col min="14354" max="14354" width="10.28515625" style="18" customWidth="1"/>
    <col min="14355" max="14355" width="9" style="18" customWidth="1"/>
    <col min="14356" max="14356" width="10.85546875" style="18" customWidth="1"/>
    <col min="14357" max="14357" width="9.85546875" style="18" bestFit="1" customWidth="1"/>
    <col min="14358" max="14358" width="7.140625" style="18" bestFit="1" customWidth="1"/>
    <col min="14359" max="14359" width="5.28515625" style="18" bestFit="1" customWidth="1"/>
    <col min="14360" max="14362" width="8.140625" style="18" customWidth="1"/>
    <col min="14363" max="14363" width="26.7109375" style="18" customWidth="1"/>
    <col min="14364" max="14592" width="11.42578125" style="18"/>
    <col min="14593" max="14593" width="7.7109375" style="18" customWidth="1"/>
    <col min="14594" max="14598" width="5.7109375" style="18" customWidth="1"/>
    <col min="14599" max="14599" width="11.42578125" style="18" customWidth="1"/>
    <col min="14600" max="14600" width="6" style="18" bestFit="1" customWidth="1"/>
    <col min="14601" max="14601" width="5.85546875" style="18" bestFit="1" customWidth="1"/>
    <col min="14602" max="14602" width="4.140625" style="18" bestFit="1" customWidth="1"/>
    <col min="14603" max="14603" width="6.42578125" style="18" bestFit="1" customWidth="1"/>
    <col min="14604" max="14604" width="6.28515625" style="18" bestFit="1" customWidth="1"/>
    <col min="14605" max="14606" width="11.7109375" style="18" customWidth="1"/>
    <col min="14607" max="14608" width="10.7109375" style="18" customWidth="1"/>
    <col min="14609" max="14609" width="9.85546875" style="18" customWidth="1"/>
    <col min="14610" max="14610" width="10.28515625" style="18" customWidth="1"/>
    <col min="14611" max="14611" width="9" style="18" customWidth="1"/>
    <col min="14612" max="14612" width="10.85546875" style="18" customWidth="1"/>
    <col min="14613" max="14613" width="9.85546875" style="18" bestFit="1" customWidth="1"/>
    <col min="14614" max="14614" width="7.140625" style="18" bestFit="1" customWidth="1"/>
    <col min="14615" max="14615" width="5.28515625" style="18" bestFit="1" customWidth="1"/>
    <col min="14616" max="14618" width="8.140625" style="18" customWidth="1"/>
    <col min="14619" max="14619" width="26.7109375" style="18" customWidth="1"/>
    <col min="14620" max="14848" width="11.42578125" style="18"/>
    <col min="14849" max="14849" width="7.7109375" style="18" customWidth="1"/>
    <col min="14850" max="14854" width="5.7109375" style="18" customWidth="1"/>
    <col min="14855" max="14855" width="11.42578125" style="18" customWidth="1"/>
    <col min="14856" max="14856" width="6" style="18" bestFit="1" customWidth="1"/>
    <col min="14857" max="14857" width="5.85546875" style="18" bestFit="1" customWidth="1"/>
    <col min="14858" max="14858" width="4.140625" style="18" bestFit="1" customWidth="1"/>
    <col min="14859" max="14859" width="6.42578125" style="18" bestFit="1" customWidth="1"/>
    <col min="14860" max="14860" width="6.28515625" style="18" bestFit="1" customWidth="1"/>
    <col min="14861" max="14862" width="11.7109375" style="18" customWidth="1"/>
    <col min="14863" max="14864" width="10.7109375" style="18" customWidth="1"/>
    <col min="14865" max="14865" width="9.85546875" style="18" customWidth="1"/>
    <col min="14866" max="14866" width="10.28515625" style="18" customWidth="1"/>
    <col min="14867" max="14867" width="9" style="18" customWidth="1"/>
    <col min="14868" max="14868" width="10.85546875" style="18" customWidth="1"/>
    <col min="14869" max="14869" width="9.85546875" style="18" bestFit="1" customWidth="1"/>
    <col min="14870" max="14870" width="7.140625" style="18" bestFit="1" customWidth="1"/>
    <col min="14871" max="14871" width="5.28515625" style="18" bestFit="1" customWidth="1"/>
    <col min="14872" max="14874" width="8.140625" style="18" customWidth="1"/>
    <col min="14875" max="14875" width="26.7109375" style="18" customWidth="1"/>
    <col min="14876" max="15104" width="11.42578125" style="18"/>
    <col min="15105" max="15105" width="7.7109375" style="18" customWidth="1"/>
    <col min="15106" max="15110" width="5.7109375" style="18" customWidth="1"/>
    <col min="15111" max="15111" width="11.42578125" style="18" customWidth="1"/>
    <col min="15112" max="15112" width="6" style="18" bestFit="1" customWidth="1"/>
    <col min="15113" max="15113" width="5.85546875" style="18" bestFit="1" customWidth="1"/>
    <col min="15114" max="15114" width="4.140625" style="18" bestFit="1" customWidth="1"/>
    <col min="15115" max="15115" width="6.42578125" style="18" bestFit="1" customWidth="1"/>
    <col min="15116" max="15116" width="6.28515625" style="18" bestFit="1" customWidth="1"/>
    <col min="15117" max="15118" width="11.7109375" style="18" customWidth="1"/>
    <col min="15119" max="15120" width="10.7109375" style="18" customWidth="1"/>
    <col min="15121" max="15121" width="9.85546875" style="18" customWidth="1"/>
    <col min="15122" max="15122" width="10.28515625" style="18" customWidth="1"/>
    <col min="15123" max="15123" width="9" style="18" customWidth="1"/>
    <col min="15124" max="15124" width="10.85546875" style="18" customWidth="1"/>
    <col min="15125" max="15125" width="9.85546875" style="18" bestFit="1" customWidth="1"/>
    <col min="15126" max="15126" width="7.140625" style="18" bestFit="1" customWidth="1"/>
    <col min="15127" max="15127" width="5.28515625" style="18" bestFit="1" customWidth="1"/>
    <col min="15128" max="15130" width="8.140625" style="18" customWidth="1"/>
    <col min="15131" max="15131" width="26.7109375" style="18" customWidth="1"/>
    <col min="15132" max="15360" width="11.42578125" style="18"/>
    <col min="15361" max="15361" width="7.7109375" style="18" customWidth="1"/>
    <col min="15362" max="15366" width="5.7109375" style="18" customWidth="1"/>
    <col min="15367" max="15367" width="11.42578125" style="18" customWidth="1"/>
    <col min="15368" max="15368" width="6" style="18" bestFit="1" customWidth="1"/>
    <col min="15369" max="15369" width="5.85546875" style="18" bestFit="1" customWidth="1"/>
    <col min="15370" max="15370" width="4.140625" style="18" bestFit="1" customWidth="1"/>
    <col min="15371" max="15371" width="6.42578125" style="18" bestFit="1" customWidth="1"/>
    <col min="15372" max="15372" width="6.28515625" style="18" bestFit="1" customWidth="1"/>
    <col min="15373" max="15374" width="11.7109375" style="18" customWidth="1"/>
    <col min="15375" max="15376" width="10.7109375" style="18" customWidth="1"/>
    <col min="15377" max="15377" width="9.85546875" style="18" customWidth="1"/>
    <col min="15378" max="15378" width="10.28515625" style="18" customWidth="1"/>
    <col min="15379" max="15379" width="9" style="18" customWidth="1"/>
    <col min="15380" max="15380" width="10.85546875" style="18" customWidth="1"/>
    <col min="15381" max="15381" width="9.85546875" style="18" bestFit="1" customWidth="1"/>
    <col min="15382" max="15382" width="7.140625" style="18" bestFit="1" customWidth="1"/>
    <col min="15383" max="15383" width="5.28515625" style="18" bestFit="1" customWidth="1"/>
    <col min="15384" max="15386" width="8.140625" style="18" customWidth="1"/>
    <col min="15387" max="15387" width="26.7109375" style="18" customWidth="1"/>
    <col min="15388" max="15616" width="11.42578125" style="18"/>
    <col min="15617" max="15617" width="7.7109375" style="18" customWidth="1"/>
    <col min="15618" max="15622" width="5.7109375" style="18" customWidth="1"/>
    <col min="15623" max="15623" width="11.42578125" style="18" customWidth="1"/>
    <col min="15624" max="15624" width="6" style="18" bestFit="1" customWidth="1"/>
    <col min="15625" max="15625" width="5.85546875" style="18" bestFit="1" customWidth="1"/>
    <col min="15626" max="15626" width="4.140625" style="18" bestFit="1" customWidth="1"/>
    <col min="15627" max="15627" width="6.42578125" style="18" bestFit="1" customWidth="1"/>
    <col min="15628" max="15628" width="6.28515625" style="18" bestFit="1" customWidth="1"/>
    <col min="15629" max="15630" width="11.7109375" style="18" customWidth="1"/>
    <col min="15631" max="15632" width="10.7109375" style="18" customWidth="1"/>
    <col min="15633" max="15633" width="9.85546875" style="18" customWidth="1"/>
    <col min="15634" max="15634" width="10.28515625" style="18" customWidth="1"/>
    <col min="15635" max="15635" width="9" style="18" customWidth="1"/>
    <col min="15636" max="15636" width="10.85546875" style="18" customWidth="1"/>
    <col min="15637" max="15637" width="9.85546875" style="18" bestFit="1" customWidth="1"/>
    <col min="15638" max="15638" width="7.140625" style="18" bestFit="1" customWidth="1"/>
    <col min="15639" max="15639" width="5.28515625" style="18" bestFit="1" customWidth="1"/>
    <col min="15640" max="15642" width="8.140625" style="18" customWidth="1"/>
    <col min="15643" max="15643" width="26.7109375" style="18" customWidth="1"/>
    <col min="15644" max="15872" width="11.42578125" style="18"/>
    <col min="15873" max="15873" width="7.7109375" style="18" customWidth="1"/>
    <col min="15874" max="15878" width="5.7109375" style="18" customWidth="1"/>
    <col min="15879" max="15879" width="11.42578125" style="18" customWidth="1"/>
    <col min="15880" max="15880" width="6" style="18" bestFit="1" customWidth="1"/>
    <col min="15881" max="15881" width="5.85546875" style="18" bestFit="1" customWidth="1"/>
    <col min="15882" max="15882" width="4.140625" style="18" bestFit="1" customWidth="1"/>
    <col min="15883" max="15883" width="6.42578125" style="18" bestFit="1" customWidth="1"/>
    <col min="15884" max="15884" width="6.28515625" style="18" bestFit="1" customWidth="1"/>
    <col min="15885" max="15886" width="11.7109375" style="18" customWidth="1"/>
    <col min="15887" max="15888" width="10.7109375" style="18" customWidth="1"/>
    <col min="15889" max="15889" width="9.85546875" style="18" customWidth="1"/>
    <col min="15890" max="15890" width="10.28515625" style="18" customWidth="1"/>
    <col min="15891" max="15891" width="9" style="18" customWidth="1"/>
    <col min="15892" max="15892" width="10.85546875" style="18" customWidth="1"/>
    <col min="15893" max="15893" width="9.85546875" style="18" bestFit="1" customWidth="1"/>
    <col min="15894" max="15894" width="7.140625" style="18" bestFit="1" customWidth="1"/>
    <col min="15895" max="15895" width="5.28515625" style="18" bestFit="1" customWidth="1"/>
    <col min="15896" max="15898" width="8.140625" style="18" customWidth="1"/>
    <col min="15899" max="15899" width="26.7109375" style="18" customWidth="1"/>
    <col min="15900" max="16128" width="11.42578125" style="18"/>
    <col min="16129" max="16129" width="7.7109375" style="18" customWidth="1"/>
    <col min="16130" max="16134" width="5.7109375" style="18" customWidth="1"/>
    <col min="16135" max="16135" width="11.42578125" style="18" customWidth="1"/>
    <col min="16136" max="16136" width="6" style="18" bestFit="1" customWidth="1"/>
    <col min="16137" max="16137" width="5.85546875" style="18" bestFit="1" customWidth="1"/>
    <col min="16138" max="16138" width="4.140625" style="18" bestFit="1" customWidth="1"/>
    <col min="16139" max="16139" width="6.42578125" style="18" bestFit="1" customWidth="1"/>
    <col min="16140" max="16140" width="6.28515625" style="18" bestFit="1" customWidth="1"/>
    <col min="16141" max="16142" width="11.7109375" style="18" customWidth="1"/>
    <col min="16143" max="16144" width="10.7109375" style="18" customWidth="1"/>
    <col min="16145" max="16145" width="9.85546875" style="18" customWidth="1"/>
    <col min="16146" max="16146" width="10.28515625" style="18" customWidth="1"/>
    <col min="16147" max="16147" width="9" style="18" customWidth="1"/>
    <col min="16148" max="16148" width="10.85546875" style="18" customWidth="1"/>
    <col min="16149" max="16149" width="9.85546875" style="18" bestFit="1" customWidth="1"/>
    <col min="16150" max="16150" width="7.140625" style="18" bestFit="1" customWidth="1"/>
    <col min="16151" max="16151" width="5.28515625" style="18" bestFit="1" customWidth="1"/>
    <col min="16152" max="16154" width="8.140625" style="18" customWidth="1"/>
    <col min="16155" max="16155" width="26.7109375" style="18" customWidth="1"/>
    <col min="16156" max="16384" width="11.42578125" style="18"/>
  </cols>
  <sheetData>
    <row r="1" spans="1:30" ht="15.75" x14ac:dyDescent="0.25">
      <c r="A1" s="136" t="s">
        <v>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30" ht="15.75" x14ac:dyDescent="0.25">
      <c r="A2" s="136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30" ht="4.5" customHeight="1" x14ac:dyDescent="0.2"/>
    <row r="4" spans="1:30" x14ac:dyDescent="0.2">
      <c r="A4" s="19" t="s">
        <v>23</v>
      </c>
      <c r="B4" s="163" t="s">
        <v>18</v>
      </c>
      <c r="C4" s="164"/>
      <c r="D4" s="164"/>
      <c r="E4" s="164"/>
      <c r="F4" s="165"/>
      <c r="G4" s="166" t="s">
        <v>67</v>
      </c>
      <c r="H4" s="164" t="s">
        <v>44</v>
      </c>
      <c r="I4" s="164"/>
      <c r="J4" s="20" t="s">
        <v>19</v>
      </c>
      <c r="K4" s="168" t="s">
        <v>50</v>
      </c>
      <c r="L4" s="21" t="s">
        <v>19</v>
      </c>
      <c r="M4" s="170" t="s">
        <v>64</v>
      </c>
      <c r="N4" s="171"/>
      <c r="O4" s="172" t="s">
        <v>63</v>
      </c>
      <c r="P4" s="171"/>
      <c r="Q4" s="173" t="s">
        <v>65</v>
      </c>
      <c r="R4" s="174"/>
      <c r="S4" s="177" t="s">
        <v>21</v>
      </c>
      <c r="T4" s="177"/>
      <c r="U4" s="177"/>
      <c r="V4" s="177"/>
      <c r="W4" s="177"/>
      <c r="X4" s="20" t="s">
        <v>0</v>
      </c>
      <c r="Y4" s="172" t="s">
        <v>66</v>
      </c>
      <c r="Z4" s="171"/>
      <c r="AA4" s="178" t="s">
        <v>6</v>
      </c>
      <c r="AB4" s="22"/>
      <c r="AC4" s="22"/>
      <c r="AD4" s="22"/>
    </row>
    <row r="5" spans="1:30" x14ac:dyDescent="0.2">
      <c r="A5" s="23" t="s">
        <v>24</v>
      </c>
      <c r="B5" s="24" t="s">
        <v>1</v>
      </c>
      <c r="C5" s="24" t="s">
        <v>2</v>
      </c>
      <c r="D5" s="24" t="s">
        <v>3</v>
      </c>
      <c r="E5" s="25" t="s">
        <v>49</v>
      </c>
      <c r="F5" s="26" t="s">
        <v>0</v>
      </c>
      <c r="G5" s="167"/>
      <c r="H5" s="27" t="s">
        <v>37</v>
      </c>
      <c r="I5" s="28" t="s">
        <v>38</v>
      </c>
      <c r="J5" s="29" t="s">
        <v>20</v>
      </c>
      <c r="K5" s="169"/>
      <c r="L5" s="30" t="s">
        <v>39</v>
      </c>
      <c r="M5" s="51" t="s">
        <v>62</v>
      </c>
      <c r="N5" s="51" t="s">
        <v>52</v>
      </c>
      <c r="O5" s="31" t="s">
        <v>62</v>
      </c>
      <c r="P5" s="31" t="s">
        <v>52</v>
      </c>
      <c r="Q5" s="175"/>
      <c r="R5" s="176"/>
      <c r="S5" s="32" t="s">
        <v>45</v>
      </c>
      <c r="T5" s="32" t="s">
        <v>48</v>
      </c>
      <c r="U5" s="32" t="s">
        <v>41</v>
      </c>
      <c r="V5" s="32" t="s">
        <v>42</v>
      </c>
      <c r="W5" s="32" t="s">
        <v>10</v>
      </c>
      <c r="X5" s="29" t="s">
        <v>22</v>
      </c>
      <c r="Y5" s="31" t="s">
        <v>62</v>
      </c>
      <c r="Z5" s="31" t="s">
        <v>52</v>
      </c>
      <c r="AA5" s="179"/>
      <c r="AB5" s="22"/>
      <c r="AC5" s="22"/>
      <c r="AD5" s="22"/>
    </row>
    <row r="6" spans="1:30" ht="15" customHeight="1" x14ac:dyDescent="0.2">
      <c r="A6" s="33"/>
      <c r="B6" s="49"/>
      <c r="C6" s="49"/>
      <c r="D6" s="49"/>
      <c r="E6" s="49"/>
      <c r="F6" s="34">
        <f>SUM(B6:E6)</f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180"/>
      <c r="R6" s="180"/>
      <c r="S6" s="34"/>
      <c r="T6" s="34"/>
      <c r="U6" s="34"/>
      <c r="V6" s="34"/>
      <c r="W6" s="34"/>
      <c r="X6" s="34"/>
      <c r="Y6" s="49"/>
      <c r="Z6" s="49"/>
      <c r="AA6" s="35"/>
    </row>
    <row r="7" spans="1:30" ht="15" customHeight="1" x14ac:dyDescent="0.2">
      <c r="A7" s="36"/>
      <c r="B7" s="48"/>
      <c r="C7" s="48"/>
      <c r="D7" s="48"/>
      <c r="E7" s="48"/>
      <c r="F7" s="12">
        <f t="shared" ref="F7:F20" si="0">SUM(B7:E7)</f>
        <v>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59"/>
      <c r="R7" s="159"/>
      <c r="S7" s="12"/>
      <c r="T7" s="12"/>
      <c r="U7" s="12"/>
      <c r="V7" s="12"/>
      <c r="W7" s="12"/>
      <c r="X7" s="12"/>
      <c r="Y7" s="48"/>
      <c r="Z7" s="48"/>
      <c r="AA7" s="37"/>
    </row>
    <row r="8" spans="1:30" ht="15" customHeight="1" x14ac:dyDescent="0.2">
      <c r="A8" s="36"/>
      <c r="B8" s="48"/>
      <c r="C8" s="48"/>
      <c r="D8" s="48"/>
      <c r="E8" s="48"/>
      <c r="F8" s="12">
        <f t="shared" si="0"/>
        <v>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59"/>
      <c r="R8" s="159"/>
      <c r="S8" s="12"/>
      <c r="T8" s="12"/>
      <c r="U8" s="12"/>
      <c r="V8" s="12"/>
      <c r="W8" s="12"/>
      <c r="X8" s="12"/>
      <c r="Y8" s="48"/>
      <c r="Z8" s="48"/>
      <c r="AA8" s="37"/>
    </row>
    <row r="9" spans="1:30" ht="15" customHeight="1" x14ac:dyDescent="0.2">
      <c r="A9" s="36"/>
      <c r="B9" s="48"/>
      <c r="C9" s="48"/>
      <c r="D9" s="48"/>
      <c r="E9" s="48"/>
      <c r="F9" s="12">
        <f t="shared" si="0"/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59"/>
      <c r="R9" s="159"/>
      <c r="S9" s="12"/>
      <c r="T9" s="12"/>
      <c r="U9" s="12"/>
      <c r="V9" s="12"/>
      <c r="W9" s="12"/>
      <c r="X9" s="12"/>
      <c r="Y9" s="48"/>
      <c r="Z9" s="48"/>
      <c r="AA9" s="37"/>
    </row>
    <row r="10" spans="1:30" ht="15" customHeight="1" x14ac:dyDescent="0.2">
      <c r="A10" s="36"/>
      <c r="B10" s="48"/>
      <c r="C10" s="48"/>
      <c r="D10" s="48"/>
      <c r="E10" s="48"/>
      <c r="F10" s="12">
        <f t="shared" si="0"/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9"/>
      <c r="R10" s="159"/>
      <c r="S10" s="12"/>
      <c r="T10" s="12"/>
      <c r="U10" s="12"/>
      <c r="V10" s="12"/>
      <c r="W10" s="12"/>
      <c r="X10" s="12"/>
      <c r="Y10" s="48"/>
      <c r="Z10" s="48"/>
      <c r="AA10" s="37"/>
    </row>
    <row r="11" spans="1:30" ht="15" customHeight="1" x14ac:dyDescent="0.2">
      <c r="A11" s="36"/>
      <c r="B11" s="48"/>
      <c r="C11" s="48"/>
      <c r="D11" s="48"/>
      <c r="E11" s="48"/>
      <c r="F11" s="12">
        <f t="shared" si="0"/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59"/>
      <c r="R11" s="159"/>
      <c r="S11" s="12"/>
      <c r="T11" s="12"/>
      <c r="U11" s="12"/>
      <c r="V11" s="12"/>
      <c r="W11" s="12"/>
      <c r="X11" s="12"/>
      <c r="Y11" s="48"/>
      <c r="Z11" s="48"/>
      <c r="AA11" s="37"/>
    </row>
    <row r="12" spans="1:30" ht="15" customHeight="1" x14ac:dyDescent="0.2">
      <c r="A12" s="36"/>
      <c r="B12" s="48"/>
      <c r="C12" s="48"/>
      <c r="D12" s="48"/>
      <c r="E12" s="48"/>
      <c r="F12" s="12">
        <f t="shared" si="0"/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59"/>
      <c r="R12" s="159"/>
      <c r="S12" s="12"/>
      <c r="T12" s="12"/>
      <c r="U12" s="12"/>
      <c r="V12" s="12"/>
      <c r="W12" s="12"/>
      <c r="X12" s="12"/>
      <c r="Y12" s="48"/>
      <c r="Z12" s="48"/>
      <c r="AA12" s="37"/>
    </row>
    <row r="13" spans="1:30" ht="15" customHeight="1" x14ac:dyDescent="0.2">
      <c r="A13" s="36"/>
      <c r="B13" s="48"/>
      <c r="C13" s="48"/>
      <c r="D13" s="48"/>
      <c r="E13" s="48"/>
      <c r="F13" s="12">
        <f t="shared" si="0"/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59"/>
      <c r="R13" s="159"/>
      <c r="S13" s="12"/>
      <c r="T13" s="12"/>
      <c r="U13" s="12"/>
      <c r="V13" s="11"/>
      <c r="W13" s="12"/>
      <c r="X13" s="12"/>
      <c r="Y13" s="48"/>
      <c r="Z13" s="48"/>
      <c r="AA13" s="37"/>
    </row>
    <row r="14" spans="1:30" ht="15" customHeight="1" x14ac:dyDescent="0.2">
      <c r="A14" s="36"/>
      <c r="B14" s="48"/>
      <c r="C14" s="48"/>
      <c r="D14" s="48"/>
      <c r="E14" s="48"/>
      <c r="F14" s="12">
        <f t="shared" si="0"/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59"/>
      <c r="R14" s="159"/>
      <c r="S14" s="12"/>
      <c r="T14" s="12"/>
      <c r="U14" s="12"/>
      <c r="V14" s="12"/>
      <c r="W14" s="12"/>
      <c r="X14" s="12"/>
      <c r="Y14" s="48"/>
      <c r="Z14" s="48"/>
      <c r="AA14" s="37"/>
    </row>
    <row r="15" spans="1:30" ht="15" customHeight="1" x14ac:dyDescent="0.2">
      <c r="A15" s="36"/>
      <c r="B15" s="48"/>
      <c r="C15" s="48"/>
      <c r="D15" s="48"/>
      <c r="E15" s="48"/>
      <c r="F15" s="12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59"/>
      <c r="R15" s="159"/>
      <c r="S15" s="12"/>
      <c r="T15" s="12"/>
      <c r="U15" s="12"/>
      <c r="V15" s="13"/>
      <c r="W15" s="12"/>
      <c r="X15" s="12"/>
      <c r="Y15" s="48"/>
      <c r="Z15" s="48"/>
      <c r="AA15" s="37"/>
    </row>
    <row r="16" spans="1:30" ht="15" customHeight="1" x14ac:dyDescent="0.2">
      <c r="A16" s="36"/>
      <c r="B16" s="48"/>
      <c r="C16" s="48"/>
      <c r="D16" s="48"/>
      <c r="E16" s="48"/>
      <c r="F16" s="12">
        <f t="shared" si="0"/>
        <v>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59"/>
      <c r="R16" s="159"/>
      <c r="S16" s="12"/>
      <c r="T16" s="12"/>
      <c r="U16" s="12"/>
      <c r="V16" s="12"/>
      <c r="W16" s="12"/>
      <c r="X16" s="12"/>
      <c r="Y16" s="48"/>
      <c r="Z16" s="48"/>
      <c r="AA16" s="37"/>
    </row>
    <row r="17" spans="1:27" ht="15" customHeight="1" x14ac:dyDescent="0.2">
      <c r="A17" s="36"/>
      <c r="B17" s="48"/>
      <c r="C17" s="48"/>
      <c r="D17" s="48"/>
      <c r="E17" s="48"/>
      <c r="F17" s="12">
        <f t="shared" si="0"/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59"/>
      <c r="R17" s="159"/>
      <c r="S17" s="12"/>
      <c r="T17" s="12"/>
      <c r="U17" s="12"/>
      <c r="V17" s="12"/>
      <c r="W17" s="12"/>
      <c r="X17" s="12"/>
      <c r="Y17" s="48"/>
      <c r="Z17" s="48"/>
      <c r="AA17" s="37"/>
    </row>
    <row r="18" spans="1:27" ht="15" customHeight="1" x14ac:dyDescent="0.2">
      <c r="A18" s="36"/>
      <c r="B18" s="48"/>
      <c r="C18" s="48"/>
      <c r="D18" s="48"/>
      <c r="E18" s="48"/>
      <c r="F18" s="12">
        <f t="shared" si="0"/>
        <v>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9"/>
      <c r="R18" s="159"/>
      <c r="S18" s="12"/>
      <c r="T18" s="12"/>
      <c r="U18" s="12"/>
      <c r="V18" s="12"/>
      <c r="W18" s="12"/>
      <c r="X18" s="12"/>
      <c r="Y18" s="48"/>
      <c r="Z18" s="48"/>
      <c r="AA18" s="37"/>
    </row>
    <row r="19" spans="1:27" ht="15" customHeight="1" x14ac:dyDescent="0.2">
      <c r="A19" s="36"/>
      <c r="B19" s="48"/>
      <c r="C19" s="48"/>
      <c r="D19" s="48"/>
      <c r="E19" s="48"/>
      <c r="F19" s="12">
        <f t="shared" si="0"/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59"/>
      <c r="R19" s="159"/>
      <c r="S19" s="12"/>
      <c r="T19" s="12"/>
      <c r="U19" s="12"/>
      <c r="V19" s="12"/>
      <c r="W19" s="12"/>
      <c r="X19" s="12"/>
      <c r="Y19" s="48"/>
      <c r="Z19" s="48"/>
      <c r="AA19" s="37"/>
    </row>
    <row r="20" spans="1:27" ht="15" customHeight="1" x14ac:dyDescent="0.2">
      <c r="A20" s="36"/>
      <c r="B20" s="48"/>
      <c r="C20" s="48"/>
      <c r="D20" s="48"/>
      <c r="E20" s="48"/>
      <c r="F20" s="12">
        <f t="shared" si="0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60"/>
      <c r="R20" s="160"/>
      <c r="S20" s="12"/>
      <c r="T20" s="12"/>
      <c r="U20" s="12"/>
      <c r="V20" s="12"/>
      <c r="W20" s="12"/>
      <c r="X20" s="12"/>
      <c r="Y20" s="48"/>
      <c r="Z20" s="48"/>
      <c r="AA20" s="37"/>
    </row>
    <row r="21" spans="1:27" x14ac:dyDescent="0.2">
      <c r="A21" s="38" t="s">
        <v>0</v>
      </c>
      <c r="B21" s="10">
        <f>SUM(B6:B20)</f>
        <v>0</v>
      </c>
      <c r="C21" s="10">
        <f t="shared" ref="C21:E21" si="1">SUM(C6:C20)</f>
        <v>0</v>
      </c>
      <c r="D21" s="10">
        <f t="shared" si="1"/>
        <v>0</v>
      </c>
      <c r="E21" s="10">
        <f t="shared" si="1"/>
        <v>0</v>
      </c>
      <c r="F21" s="10">
        <f>SUM(F6:F20)</f>
        <v>0</v>
      </c>
      <c r="G21" s="10">
        <f>SUM(G6:G20)</f>
        <v>0</v>
      </c>
      <c r="H21" s="10">
        <f t="shared" ref="H21:P21" si="2">SUM(H6:H20)</f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2"/>
        <v>0</v>
      </c>
      <c r="Q21" s="162">
        <f>SUM(Q6:R20)</f>
        <v>0</v>
      </c>
      <c r="R21" s="162"/>
      <c r="S21" s="10">
        <f t="shared" ref="S21" si="3">SUM(S6:S20)</f>
        <v>0</v>
      </c>
      <c r="T21" s="10">
        <f t="shared" ref="T21" si="4">SUM(T6:T20)</f>
        <v>0</v>
      </c>
      <c r="U21" s="10">
        <f t="shared" ref="U21" si="5">SUM(U6:U20)</f>
        <v>0</v>
      </c>
      <c r="V21" s="10">
        <f t="shared" ref="V21" si="6">SUM(V6:V20)</f>
        <v>0</v>
      </c>
      <c r="W21" s="10">
        <f t="shared" ref="W21" si="7">SUM(W6:W20)</f>
        <v>0</v>
      </c>
      <c r="X21" s="10">
        <f t="shared" ref="X21" si="8">SUM(X6:X20)</f>
        <v>0</v>
      </c>
      <c r="Y21" s="10">
        <f t="shared" ref="Y21" si="9">SUM(Y6:Y20)</f>
        <v>0</v>
      </c>
      <c r="Z21" s="10">
        <f t="shared" ref="Z21" si="10">SUM(Z6:Z20)</f>
        <v>0</v>
      </c>
      <c r="AA21" s="50"/>
    </row>
    <row r="22" spans="1:27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22" customFormat="1" ht="15.75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s="22" customFormat="1" ht="12.75" customHeight="1" x14ac:dyDescent="0.2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5"/>
      <c r="P24" s="75"/>
      <c r="Q24" s="161"/>
      <c r="R24" s="161"/>
      <c r="S24" s="161"/>
      <c r="T24" s="66"/>
      <c r="U24" s="78"/>
      <c r="V24" s="78"/>
      <c r="W24" s="75"/>
      <c r="X24" s="75"/>
      <c r="Y24" s="75"/>
      <c r="Z24" s="75"/>
      <c r="AA24" s="75"/>
    </row>
    <row r="25" spans="1:27" s="22" customFormat="1" x14ac:dyDescent="0.2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5"/>
      <c r="P25" s="75"/>
      <c r="Q25" s="67"/>
      <c r="R25" s="67"/>
      <c r="S25" s="68"/>
      <c r="T25" s="66"/>
      <c r="U25" s="78"/>
      <c r="V25" s="79"/>
      <c r="W25" s="75"/>
      <c r="X25" s="75"/>
      <c r="Y25" s="75"/>
      <c r="Z25" s="75"/>
      <c r="AA25" s="75"/>
    </row>
    <row r="26" spans="1:27" s="22" customFormat="1" ht="15.7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6"/>
      <c r="P26" s="76"/>
      <c r="Q26" s="69"/>
      <c r="R26" s="69"/>
      <c r="S26" s="70"/>
      <c r="T26" s="70"/>
      <c r="U26" s="77"/>
      <c r="V26" s="77"/>
      <c r="W26" s="76"/>
      <c r="X26" s="76"/>
      <c r="Y26" s="76"/>
      <c r="Z26" s="74"/>
      <c r="AA26" s="74"/>
    </row>
    <row r="27" spans="1:27" s="22" customFormat="1" ht="15.7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  <c r="P27" s="76"/>
      <c r="Q27" s="69"/>
      <c r="R27" s="69"/>
      <c r="S27" s="70"/>
      <c r="T27" s="70"/>
      <c r="U27" s="77"/>
      <c r="V27" s="77"/>
      <c r="W27" s="76"/>
      <c r="X27" s="76"/>
      <c r="Y27" s="76"/>
      <c r="Z27" s="74"/>
      <c r="AA27" s="74"/>
    </row>
    <row r="28" spans="1:27" s="22" customFormat="1" ht="15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6"/>
      <c r="P28" s="76"/>
      <c r="Q28" s="69"/>
      <c r="R28" s="69"/>
      <c r="S28" s="70"/>
      <c r="T28" s="70"/>
      <c r="U28" s="77"/>
      <c r="V28" s="77"/>
      <c r="W28" s="76"/>
      <c r="X28" s="76"/>
      <c r="Y28" s="76"/>
      <c r="Z28" s="74"/>
      <c r="AA28" s="74"/>
    </row>
    <row r="29" spans="1:27" s="22" customFormat="1" ht="15.75" customHeight="1" x14ac:dyDescent="0.2">
      <c r="A29" s="158" t="s">
        <v>40</v>
      </c>
      <c r="B29" s="158"/>
      <c r="C29" s="158"/>
      <c r="D29" s="140" t="s">
        <v>61</v>
      </c>
      <c r="E29" s="140"/>
      <c r="F29" s="140"/>
      <c r="G29" s="140"/>
      <c r="H29" s="140"/>
      <c r="I29" s="140"/>
      <c r="J29" s="140"/>
      <c r="K29" s="140"/>
      <c r="L29" s="140"/>
      <c r="M29" s="74"/>
      <c r="N29" s="74"/>
      <c r="O29" s="76"/>
      <c r="P29" s="76"/>
      <c r="Q29" s="69"/>
      <c r="R29" s="69"/>
      <c r="S29" s="70"/>
      <c r="T29" s="70"/>
      <c r="U29" s="18"/>
      <c r="V29" s="18"/>
      <c r="W29" s="18"/>
      <c r="X29" s="18"/>
      <c r="Y29" s="152" t="s">
        <v>473</v>
      </c>
      <c r="Z29" s="153"/>
      <c r="AA29" s="74"/>
    </row>
    <row r="30" spans="1:27" s="22" customFormat="1" ht="15.75" customHeigh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74"/>
      <c r="N30" s="74"/>
      <c r="O30" s="6"/>
      <c r="P30" s="6"/>
      <c r="Q30" s="43"/>
      <c r="R30" s="142" t="s">
        <v>473</v>
      </c>
      <c r="S30" s="143"/>
      <c r="T30" s="70"/>
      <c r="U30" s="6"/>
      <c r="V30" s="6"/>
      <c r="W30" s="6"/>
      <c r="X30" s="6"/>
      <c r="Y30" s="154"/>
      <c r="Z30" s="155"/>
      <c r="AA30" s="74"/>
    </row>
    <row r="31" spans="1:27" s="22" customFormat="1" ht="15.75" customHeight="1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74"/>
      <c r="N31" s="74"/>
      <c r="O31" s="18"/>
      <c r="P31" s="18"/>
      <c r="Q31" s="18"/>
      <c r="R31" s="144"/>
      <c r="S31" s="145"/>
      <c r="T31" s="70"/>
      <c r="U31" s="18"/>
      <c r="V31" s="18"/>
      <c r="W31" s="18"/>
      <c r="X31" s="18"/>
      <c r="Y31" s="154"/>
      <c r="Z31" s="155"/>
      <c r="AA31" s="74"/>
    </row>
    <row r="32" spans="1:27" s="22" customFormat="1" ht="15.75" customHeigh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74"/>
      <c r="N32" s="74"/>
      <c r="O32" s="18"/>
      <c r="P32" s="18"/>
      <c r="Q32" s="18"/>
      <c r="R32" s="144"/>
      <c r="S32" s="145"/>
      <c r="T32" s="70"/>
      <c r="U32" s="18"/>
      <c r="V32" s="18"/>
      <c r="W32" s="18"/>
      <c r="X32" s="18"/>
      <c r="Y32" s="154"/>
      <c r="Z32" s="155"/>
      <c r="AA32" s="74"/>
    </row>
    <row r="33" spans="1:27" s="22" customFormat="1" ht="15.75" customHeigh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74"/>
      <c r="N33" s="74"/>
      <c r="O33" s="140"/>
      <c r="P33" s="140"/>
      <c r="Q33" s="140"/>
      <c r="R33" s="144"/>
      <c r="S33" s="145"/>
      <c r="T33" s="70"/>
      <c r="U33" s="140"/>
      <c r="V33" s="140"/>
      <c r="W33" s="140"/>
      <c r="X33" s="140"/>
      <c r="Y33" s="154"/>
      <c r="Z33" s="155"/>
      <c r="AA33" s="74"/>
    </row>
    <row r="34" spans="1:27" s="22" customFormat="1" ht="15.75" customHeight="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74"/>
      <c r="N34" s="74"/>
      <c r="O34" s="148" t="s">
        <v>25</v>
      </c>
      <c r="P34" s="148"/>
      <c r="Q34" s="148"/>
      <c r="R34" s="146"/>
      <c r="S34" s="147"/>
      <c r="T34" s="70"/>
      <c r="U34" s="151" t="s">
        <v>51</v>
      </c>
      <c r="V34" s="151"/>
      <c r="W34" s="151"/>
      <c r="X34" s="151"/>
      <c r="Y34" s="156"/>
      <c r="Z34" s="157"/>
      <c r="AA34" s="80"/>
    </row>
    <row r="35" spans="1:27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S35" s="6"/>
      <c r="AA35" s="42"/>
    </row>
    <row r="36" spans="1:27" x14ac:dyDescent="0.2">
      <c r="A36" s="40"/>
      <c r="B36" s="41"/>
      <c r="C36" s="41"/>
      <c r="D36" s="41"/>
      <c r="E36" s="41"/>
      <c r="F36" s="41"/>
      <c r="G36" s="41"/>
      <c r="AA36" s="42"/>
    </row>
    <row r="37" spans="1:27" ht="15" customHeight="1" x14ac:dyDescent="0.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22"/>
      <c r="N37" s="22"/>
      <c r="O37" s="6"/>
      <c r="P37" s="6"/>
      <c r="Q37" s="43"/>
      <c r="R37" s="82"/>
      <c r="S37" s="82"/>
      <c r="T37" s="6"/>
      <c r="AA37" s="6"/>
    </row>
    <row r="38" spans="1:27" ht="15" customHeigh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22"/>
      <c r="N38" s="22"/>
      <c r="R38" s="82"/>
      <c r="S38" s="82"/>
      <c r="T38" s="6"/>
      <c r="AA38" s="6"/>
    </row>
    <row r="39" spans="1:27" ht="15" customHeight="1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22"/>
      <c r="N39" s="22"/>
      <c r="R39" s="82"/>
      <c r="S39" s="82"/>
      <c r="T39" s="6"/>
      <c r="AA39" s="6"/>
    </row>
    <row r="40" spans="1:27" ht="15" customHeight="1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2"/>
      <c r="N40" s="22"/>
      <c r="O40" s="81"/>
      <c r="P40" s="81"/>
      <c r="Q40" s="81"/>
      <c r="R40" s="82"/>
      <c r="S40" s="82"/>
      <c r="T40" s="6"/>
      <c r="AA40" s="6"/>
    </row>
    <row r="41" spans="1:27" ht="15" customHeight="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22"/>
      <c r="N41" s="22"/>
      <c r="O41" s="83"/>
      <c r="P41" s="83"/>
      <c r="Q41" s="83"/>
      <c r="R41" s="82"/>
      <c r="S41" s="82"/>
      <c r="T41" s="6"/>
      <c r="AA41" s="6"/>
    </row>
    <row r="42" spans="1:27" ht="15" customHeight="1" x14ac:dyDescent="0.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22"/>
      <c r="N42" s="22"/>
      <c r="S42" s="6"/>
      <c r="T42" s="6"/>
      <c r="AA42" s="6"/>
    </row>
    <row r="43" spans="1:27" ht="15" customHeight="1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22"/>
      <c r="N43" s="22"/>
      <c r="V43" s="63">
        <v>30</v>
      </c>
      <c r="W43" s="63" t="s">
        <v>472</v>
      </c>
      <c r="X43" s="62">
        <v>2016</v>
      </c>
      <c r="Y43" s="42"/>
      <c r="Z43" s="149" t="s">
        <v>470</v>
      </c>
      <c r="AA43" s="149"/>
    </row>
    <row r="44" spans="1:27" x14ac:dyDescent="0.2">
      <c r="V44" s="42" t="s">
        <v>28</v>
      </c>
      <c r="W44" s="42" t="s">
        <v>29</v>
      </c>
      <c r="X44" s="42" t="s">
        <v>30</v>
      </c>
      <c r="Y44" s="42"/>
      <c r="Z44" s="150" t="s">
        <v>31</v>
      </c>
      <c r="AA44" s="150"/>
    </row>
    <row r="51" spans="24:27" x14ac:dyDescent="0.2">
      <c r="X51" s="44"/>
      <c r="Y51" s="44"/>
      <c r="Z51" s="44"/>
      <c r="AA51" s="44"/>
    </row>
  </sheetData>
  <mergeCells count="45">
    <mergeCell ref="Q9:R9"/>
    <mergeCell ref="A1:AA1"/>
    <mergeCell ref="A2:AA2"/>
    <mergeCell ref="B4:F4"/>
    <mergeCell ref="G4:G5"/>
    <mergeCell ref="H4:I4"/>
    <mergeCell ref="K4:K5"/>
    <mergeCell ref="M4:N4"/>
    <mergeCell ref="O4:P4"/>
    <mergeCell ref="Q4:R5"/>
    <mergeCell ref="S4:W4"/>
    <mergeCell ref="Y4:Z4"/>
    <mergeCell ref="AA4:AA5"/>
    <mergeCell ref="Q6:R6"/>
    <mergeCell ref="Q7:R7"/>
    <mergeCell ref="Q8:R8"/>
    <mergeCell ref="Q24:S24"/>
    <mergeCell ref="Q21:R21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Z44:AA44"/>
    <mergeCell ref="U33:X33"/>
    <mergeCell ref="U34:X34"/>
    <mergeCell ref="Y29:Z34"/>
    <mergeCell ref="A33:L33"/>
    <mergeCell ref="A34:L34"/>
    <mergeCell ref="A31:L31"/>
    <mergeCell ref="A32:L32"/>
    <mergeCell ref="A29:C29"/>
    <mergeCell ref="D29:L29"/>
    <mergeCell ref="A30:L30"/>
    <mergeCell ref="A35:L35"/>
    <mergeCell ref="R30:S34"/>
    <mergeCell ref="O33:Q33"/>
    <mergeCell ref="O34:Q34"/>
    <mergeCell ref="Z43:AA43"/>
  </mergeCells>
  <printOptions verticalCentered="1"/>
  <pageMargins left="0.35433070866141736" right="0" top="0" bottom="0" header="0" footer="0"/>
  <pageSetup paperSize="5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5" sqref="J5"/>
    </sheetView>
  </sheetViews>
  <sheetFormatPr baseColWidth="10" defaultRowHeight="12.75" x14ac:dyDescent="0.2"/>
  <cols>
    <col min="1" max="1" width="11.85546875" style="2" bestFit="1" customWidth="1"/>
    <col min="2" max="2" width="11.85546875" style="2" customWidth="1"/>
    <col min="3" max="3" width="4" style="2" bestFit="1" customWidth="1"/>
    <col min="4" max="4" width="52.140625" style="2" bestFit="1" customWidth="1"/>
    <col min="5" max="5" width="20.42578125" style="2" bestFit="1" customWidth="1"/>
    <col min="6" max="6" width="6" style="2" bestFit="1" customWidth="1"/>
    <col min="7" max="7" width="31.140625" style="2" bestFit="1" customWidth="1"/>
    <col min="8" max="8" width="18.7109375" style="2" bestFit="1" customWidth="1"/>
    <col min="9" max="9" width="6.140625" style="2" bestFit="1" customWidth="1"/>
    <col min="10" max="10" width="2" style="2" bestFit="1" customWidth="1"/>
    <col min="11" max="11" width="11.28515625" style="2" bestFit="1" customWidth="1"/>
    <col min="12" max="16384" width="11.42578125" style="2"/>
  </cols>
  <sheetData>
    <row r="1" spans="1:11" x14ac:dyDescent="0.2">
      <c r="A1" t="s">
        <v>81</v>
      </c>
      <c r="C1" t="s">
        <v>97</v>
      </c>
      <c r="D1" t="s">
        <v>112</v>
      </c>
      <c r="E1" t="s">
        <v>78</v>
      </c>
      <c r="F1" t="s">
        <v>69</v>
      </c>
      <c r="G1" t="s">
        <v>141</v>
      </c>
      <c r="H1" t="s">
        <v>142</v>
      </c>
      <c r="I1" s="2" t="s">
        <v>157</v>
      </c>
      <c r="J1" s="2" t="s">
        <v>68</v>
      </c>
      <c r="K1" s="2" t="s">
        <v>159</v>
      </c>
    </row>
    <row r="2" spans="1:11" x14ac:dyDescent="0.2">
      <c r="A2" t="s">
        <v>82</v>
      </c>
      <c r="C2" t="s">
        <v>98</v>
      </c>
      <c r="D2" t="s">
        <v>113</v>
      </c>
      <c r="E2" t="s">
        <v>78</v>
      </c>
      <c r="F2" t="s">
        <v>69</v>
      </c>
      <c r="G2" t="s">
        <v>141</v>
      </c>
      <c r="H2" t="s">
        <v>142</v>
      </c>
      <c r="I2" s="2" t="s">
        <v>157</v>
      </c>
      <c r="J2" s="2" t="s">
        <v>68</v>
      </c>
      <c r="K2" s="2" t="s">
        <v>159</v>
      </c>
    </row>
    <row r="3" spans="1:11" x14ac:dyDescent="0.2">
      <c r="A3" t="s">
        <v>83</v>
      </c>
      <c r="C3" t="s">
        <v>99</v>
      </c>
      <c r="D3" t="s">
        <v>114</v>
      </c>
      <c r="E3" t="s">
        <v>128</v>
      </c>
      <c r="F3" t="s">
        <v>69</v>
      </c>
      <c r="G3" t="s">
        <v>143</v>
      </c>
      <c r="H3" t="s">
        <v>144</v>
      </c>
      <c r="I3" s="2" t="s">
        <v>157</v>
      </c>
      <c r="J3" s="2" t="s">
        <v>68</v>
      </c>
      <c r="K3" s="2" t="s">
        <v>159</v>
      </c>
    </row>
    <row r="4" spans="1:11" x14ac:dyDescent="0.2">
      <c r="A4" t="s">
        <v>84</v>
      </c>
      <c r="C4" t="s">
        <v>100</v>
      </c>
      <c r="D4" t="s">
        <v>115</v>
      </c>
      <c r="E4" t="s">
        <v>128</v>
      </c>
      <c r="F4" t="s">
        <v>69</v>
      </c>
      <c r="G4" t="s">
        <v>143</v>
      </c>
      <c r="H4" t="s">
        <v>144</v>
      </c>
      <c r="I4" s="2" t="s">
        <v>157</v>
      </c>
      <c r="J4" s="2" t="s">
        <v>68</v>
      </c>
      <c r="K4" s="2" t="s">
        <v>159</v>
      </c>
    </row>
    <row r="5" spans="1:11" x14ac:dyDescent="0.2">
      <c r="A5" t="s">
        <v>85</v>
      </c>
      <c r="C5" t="s">
        <v>101</v>
      </c>
      <c r="D5" t="s">
        <v>116</v>
      </c>
      <c r="E5" t="s">
        <v>128</v>
      </c>
      <c r="F5" t="s">
        <v>69</v>
      </c>
      <c r="G5" t="s">
        <v>143</v>
      </c>
      <c r="H5" t="s">
        <v>144</v>
      </c>
      <c r="I5" s="2" t="s">
        <v>157</v>
      </c>
      <c r="J5" s="2" t="s">
        <v>68</v>
      </c>
      <c r="K5" s="2" t="s">
        <v>159</v>
      </c>
    </row>
    <row r="6" spans="1:11" x14ac:dyDescent="0.2">
      <c r="A6" t="s">
        <v>86</v>
      </c>
      <c r="C6" t="s">
        <v>102</v>
      </c>
      <c r="D6" t="s">
        <v>117</v>
      </c>
      <c r="E6" t="s">
        <v>74</v>
      </c>
      <c r="F6" t="s">
        <v>135</v>
      </c>
      <c r="G6" t="s">
        <v>145</v>
      </c>
      <c r="H6" s="1" t="s">
        <v>68</v>
      </c>
      <c r="I6" s="2" t="s">
        <v>158</v>
      </c>
      <c r="J6" s="2">
        <v>4</v>
      </c>
      <c r="K6" s="2" t="s">
        <v>159</v>
      </c>
    </row>
    <row r="7" spans="1:11" x14ac:dyDescent="0.2">
      <c r="A7" t="s">
        <v>87</v>
      </c>
      <c r="C7" t="s">
        <v>103</v>
      </c>
      <c r="D7" t="s">
        <v>118</v>
      </c>
      <c r="E7" t="s">
        <v>80</v>
      </c>
      <c r="F7" t="s">
        <v>79</v>
      </c>
      <c r="G7" t="s">
        <v>146</v>
      </c>
      <c r="H7" t="s">
        <v>147</v>
      </c>
      <c r="I7" s="2" t="s">
        <v>158</v>
      </c>
      <c r="J7" s="2">
        <v>4</v>
      </c>
      <c r="K7" s="2" t="s">
        <v>159</v>
      </c>
    </row>
    <row r="8" spans="1:11" x14ac:dyDescent="0.2">
      <c r="A8" t="s">
        <v>88</v>
      </c>
      <c r="C8" t="s">
        <v>104</v>
      </c>
      <c r="D8" t="s">
        <v>119</v>
      </c>
      <c r="E8" t="s">
        <v>129</v>
      </c>
      <c r="F8" t="s">
        <v>136</v>
      </c>
      <c r="G8" t="s">
        <v>148</v>
      </c>
      <c r="H8" s="1" t="s">
        <v>68</v>
      </c>
      <c r="I8" s="2" t="s">
        <v>158</v>
      </c>
      <c r="J8" s="2">
        <v>4</v>
      </c>
      <c r="K8" s="2" t="s">
        <v>159</v>
      </c>
    </row>
    <row r="9" spans="1:11" x14ac:dyDescent="0.2">
      <c r="A9" t="s">
        <v>89</v>
      </c>
      <c r="C9" t="s">
        <v>105</v>
      </c>
      <c r="D9" t="s">
        <v>120</v>
      </c>
      <c r="E9" t="s">
        <v>130</v>
      </c>
      <c r="F9" t="s">
        <v>73</v>
      </c>
      <c r="G9" t="s">
        <v>149</v>
      </c>
      <c r="H9" s="1" t="s">
        <v>68</v>
      </c>
      <c r="I9" s="2" t="s">
        <v>158</v>
      </c>
      <c r="J9" s="2">
        <v>4</v>
      </c>
      <c r="K9" s="2" t="s">
        <v>159</v>
      </c>
    </row>
    <row r="10" spans="1:11" x14ac:dyDescent="0.2">
      <c r="A10" t="s">
        <v>90</v>
      </c>
      <c r="C10" t="s">
        <v>106</v>
      </c>
      <c r="D10" t="s">
        <v>121</v>
      </c>
      <c r="E10" t="s">
        <v>131</v>
      </c>
      <c r="F10" t="s">
        <v>137</v>
      </c>
      <c r="G10" s="1" t="s">
        <v>68</v>
      </c>
      <c r="H10" s="1" t="s">
        <v>68</v>
      </c>
      <c r="I10" s="2" t="s">
        <v>158</v>
      </c>
      <c r="J10" s="2">
        <v>4</v>
      </c>
      <c r="K10" s="2" t="s">
        <v>159</v>
      </c>
    </row>
    <row r="11" spans="1:11" x14ac:dyDescent="0.2">
      <c r="A11" t="s">
        <v>91</v>
      </c>
      <c r="C11" t="s">
        <v>107</v>
      </c>
      <c r="D11" t="s">
        <v>122</v>
      </c>
      <c r="E11" t="s">
        <v>132</v>
      </c>
      <c r="F11" t="s">
        <v>138</v>
      </c>
      <c r="G11" s="1" t="s">
        <v>68</v>
      </c>
      <c r="H11" s="1" t="s">
        <v>68</v>
      </c>
      <c r="I11" s="2" t="s">
        <v>158</v>
      </c>
      <c r="J11" s="2">
        <v>4</v>
      </c>
      <c r="K11" s="2" t="s">
        <v>159</v>
      </c>
    </row>
    <row r="12" spans="1:11" x14ac:dyDescent="0.2">
      <c r="A12" t="s">
        <v>92</v>
      </c>
      <c r="C12" t="s">
        <v>108</v>
      </c>
      <c r="D12" t="s">
        <v>123</v>
      </c>
      <c r="E12" t="s">
        <v>133</v>
      </c>
      <c r="F12" t="s">
        <v>139</v>
      </c>
      <c r="G12" t="s">
        <v>150</v>
      </c>
      <c r="H12" t="s">
        <v>151</v>
      </c>
      <c r="I12" s="2" t="s">
        <v>158</v>
      </c>
      <c r="J12" s="2">
        <v>4</v>
      </c>
      <c r="K12" s="2" t="s">
        <v>159</v>
      </c>
    </row>
    <row r="13" spans="1:11" x14ac:dyDescent="0.2">
      <c r="A13" t="s">
        <v>93</v>
      </c>
      <c r="C13" t="s">
        <v>109</v>
      </c>
      <c r="D13" t="s">
        <v>124</v>
      </c>
      <c r="E13" t="s">
        <v>71</v>
      </c>
      <c r="F13" t="s">
        <v>70</v>
      </c>
      <c r="G13" t="s">
        <v>152</v>
      </c>
      <c r="H13" t="s">
        <v>72</v>
      </c>
      <c r="I13" s="2" t="s">
        <v>158</v>
      </c>
      <c r="J13" s="2">
        <v>4</v>
      </c>
      <c r="K13" s="2" t="s">
        <v>159</v>
      </c>
    </row>
    <row r="14" spans="1:11" x14ac:dyDescent="0.2">
      <c r="A14" t="s">
        <v>94</v>
      </c>
      <c r="C14" t="s">
        <v>110</v>
      </c>
      <c r="D14" t="s">
        <v>125</v>
      </c>
      <c r="E14" s="1" t="s">
        <v>68</v>
      </c>
      <c r="F14" t="s">
        <v>140</v>
      </c>
      <c r="G14" t="s">
        <v>153</v>
      </c>
      <c r="H14" t="s">
        <v>154</v>
      </c>
      <c r="I14" s="2" t="s">
        <v>158</v>
      </c>
      <c r="J14" s="2">
        <v>4</v>
      </c>
      <c r="K14" s="2" t="s">
        <v>159</v>
      </c>
    </row>
    <row r="15" spans="1:11" x14ac:dyDescent="0.2">
      <c r="A15" t="s">
        <v>95</v>
      </c>
      <c r="C15" t="s">
        <v>111</v>
      </c>
      <c r="D15" t="s">
        <v>126</v>
      </c>
      <c r="E15" t="s">
        <v>78</v>
      </c>
      <c r="F15" t="s">
        <v>69</v>
      </c>
      <c r="G15" t="s">
        <v>76</v>
      </c>
      <c r="H15" t="s">
        <v>77</v>
      </c>
      <c r="I15" s="2" t="s">
        <v>158</v>
      </c>
      <c r="J15" s="2">
        <v>4</v>
      </c>
      <c r="K15" s="2" t="s">
        <v>159</v>
      </c>
    </row>
    <row r="16" spans="1:11" x14ac:dyDescent="0.2">
      <c r="A16" t="s">
        <v>96</v>
      </c>
      <c r="C16" t="s">
        <v>75</v>
      </c>
      <c r="D16" t="s">
        <v>127</v>
      </c>
      <c r="E16" t="s">
        <v>134</v>
      </c>
      <c r="F16" t="s">
        <v>79</v>
      </c>
      <c r="G16" t="s">
        <v>155</v>
      </c>
      <c r="H16" t="s">
        <v>156</v>
      </c>
      <c r="I16" s="2" t="s">
        <v>158</v>
      </c>
      <c r="J16" s="2">
        <v>4</v>
      </c>
      <c r="K16" s="2" t="s">
        <v>159</v>
      </c>
    </row>
  </sheetData>
  <sheetProtection password="D11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12" sqref="C12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162</v>
      </c>
      <c r="B1" s="3" t="s">
        <v>160</v>
      </c>
      <c r="C1" s="3" t="s">
        <v>168</v>
      </c>
      <c r="D1" s="4" t="s">
        <v>97</v>
      </c>
    </row>
    <row r="2" spans="1:4" x14ac:dyDescent="0.2">
      <c r="A2" s="3" t="s">
        <v>163</v>
      </c>
      <c r="B2" s="3" t="s">
        <v>160</v>
      </c>
      <c r="C2" s="3" t="s">
        <v>169</v>
      </c>
      <c r="D2" s="4" t="s">
        <v>97</v>
      </c>
    </row>
    <row r="3" spans="1:4" x14ac:dyDescent="0.2">
      <c r="A3" s="3" t="s">
        <v>164</v>
      </c>
      <c r="B3" s="3" t="s">
        <v>160</v>
      </c>
      <c r="C3" s="3" t="s">
        <v>170</v>
      </c>
      <c r="D3" s="4" t="s">
        <v>97</v>
      </c>
    </row>
    <row r="4" spans="1:4" x14ac:dyDescent="0.2">
      <c r="A4" s="3" t="s">
        <v>165</v>
      </c>
      <c r="B4" s="3" t="s">
        <v>160</v>
      </c>
      <c r="C4" s="3" t="s">
        <v>171</v>
      </c>
      <c r="D4" s="4" t="s">
        <v>97</v>
      </c>
    </row>
    <row r="5" spans="1:4" x14ac:dyDescent="0.2">
      <c r="A5" s="3" t="s">
        <v>166</v>
      </c>
      <c r="B5" s="3" t="s">
        <v>160</v>
      </c>
      <c r="C5" s="3" t="s">
        <v>133</v>
      </c>
      <c r="D5" s="4" t="s">
        <v>97</v>
      </c>
    </row>
    <row r="6" spans="1:4" x14ac:dyDescent="0.2">
      <c r="A6" s="3" t="s">
        <v>167</v>
      </c>
      <c r="B6" s="3" t="s">
        <v>161</v>
      </c>
      <c r="C6" s="3" t="s">
        <v>172</v>
      </c>
      <c r="D6" s="4" t="s">
        <v>97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H15" sqref="H15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173</v>
      </c>
      <c r="B1" s="3" t="s">
        <v>160</v>
      </c>
      <c r="C1" s="3" t="s">
        <v>178</v>
      </c>
      <c r="D1" s="4" t="s">
        <v>98</v>
      </c>
    </row>
    <row r="2" spans="1:4" x14ac:dyDescent="0.2">
      <c r="A2" s="3" t="s">
        <v>174</v>
      </c>
      <c r="B2" s="3" t="s">
        <v>160</v>
      </c>
      <c r="C2" s="3" t="s">
        <v>179</v>
      </c>
      <c r="D2" s="4" t="s">
        <v>98</v>
      </c>
    </row>
    <row r="3" spans="1:4" x14ac:dyDescent="0.2">
      <c r="A3" s="3" t="s">
        <v>175</v>
      </c>
      <c r="B3" s="3" t="s">
        <v>160</v>
      </c>
      <c r="C3" s="3" t="s">
        <v>180</v>
      </c>
      <c r="D3" s="4" t="s">
        <v>98</v>
      </c>
    </row>
    <row r="4" spans="1:4" x14ac:dyDescent="0.2">
      <c r="A4" s="3" t="s">
        <v>176</v>
      </c>
      <c r="B4" s="3" t="s">
        <v>160</v>
      </c>
      <c r="C4" s="3" t="s">
        <v>181</v>
      </c>
      <c r="D4" s="4" t="s">
        <v>98</v>
      </c>
    </row>
    <row r="5" spans="1:4" x14ac:dyDescent="0.2">
      <c r="A5" s="3" t="s">
        <v>177</v>
      </c>
      <c r="B5" s="3" t="s">
        <v>160</v>
      </c>
      <c r="C5" s="3" t="s">
        <v>182</v>
      </c>
      <c r="D5" s="4" t="s">
        <v>98</v>
      </c>
    </row>
    <row r="6" spans="1:4" x14ac:dyDescent="0.2">
      <c r="A6" s="3"/>
      <c r="B6" s="3"/>
      <c r="C6" s="3"/>
      <c r="D6" s="4"/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24" sqref="C24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9.42578125" bestFit="1" customWidth="1"/>
    <col min="4" max="4" width="4" bestFit="1" customWidth="1"/>
  </cols>
  <sheetData>
    <row r="1" spans="1:4" x14ac:dyDescent="0.2">
      <c r="A1" s="3" t="s">
        <v>183</v>
      </c>
      <c r="B1" s="3" t="s">
        <v>160</v>
      </c>
      <c r="C1" s="3" t="s">
        <v>194</v>
      </c>
      <c r="D1" s="4" t="s">
        <v>99</v>
      </c>
    </row>
    <row r="2" spans="1:4" x14ac:dyDescent="0.2">
      <c r="A2" s="3" t="s">
        <v>184</v>
      </c>
      <c r="B2" s="3" t="s">
        <v>160</v>
      </c>
      <c r="C2" s="3" t="s">
        <v>195</v>
      </c>
      <c r="D2" s="4" t="s">
        <v>99</v>
      </c>
    </row>
    <row r="3" spans="1:4" x14ac:dyDescent="0.2">
      <c r="A3" s="3" t="s">
        <v>185</v>
      </c>
      <c r="B3" s="3" t="s">
        <v>160</v>
      </c>
      <c r="C3" s="3" t="s">
        <v>196</v>
      </c>
      <c r="D3" s="4" t="s">
        <v>99</v>
      </c>
    </row>
    <row r="4" spans="1:4" x14ac:dyDescent="0.2">
      <c r="A4" s="3" t="s">
        <v>186</v>
      </c>
      <c r="B4" s="3" t="s">
        <v>161</v>
      </c>
      <c r="C4" s="3" t="s">
        <v>197</v>
      </c>
      <c r="D4" s="4" t="s">
        <v>99</v>
      </c>
    </row>
    <row r="5" spans="1:4" x14ac:dyDescent="0.2">
      <c r="A5" s="3" t="s">
        <v>187</v>
      </c>
      <c r="B5" s="3" t="s">
        <v>160</v>
      </c>
      <c r="C5" s="3" t="s">
        <v>198</v>
      </c>
      <c r="D5" s="4" t="s">
        <v>99</v>
      </c>
    </row>
    <row r="6" spans="1:4" x14ac:dyDescent="0.2">
      <c r="A6" s="3" t="s">
        <v>188</v>
      </c>
      <c r="B6" s="3" t="s">
        <v>160</v>
      </c>
      <c r="C6" s="3" t="s">
        <v>199</v>
      </c>
      <c r="D6" s="4" t="s">
        <v>99</v>
      </c>
    </row>
    <row r="7" spans="1:4" x14ac:dyDescent="0.2">
      <c r="A7" s="3" t="s">
        <v>189</v>
      </c>
      <c r="B7" s="3" t="s">
        <v>160</v>
      </c>
      <c r="C7" s="3" t="s">
        <v>200</v>
      </c>
      <c r="D7" s="4" t="s">
        <v>99</v>
      </c>
    </row>
    <row r="8" spans="1:4" x14ac:dyDescent="0.2">
      <c r="A8" s="3" t="s">
        <v>190</v>
      </c>
      <c r="B8" s="3" t="s">
        <v>160</v>
      </c>
      <c r="C8" s="3" t="s">
        <v>201</v>
      </c>
      <c r="D8" s="4" t="s">
        <v>99</v>
      </c>
    </row>
    <row r="9" spans="1:4" x14ac:dyDescent="0.2">
      <c r="A9" s="3" t="s">
        <v>191</v>
      </c>
      <c r="B9" s="3" t="s">
        <v>160</v>
      </c>
      <c r="C9" s="3" t="s">
        <v>202</v>
      </c>
      <c r="D9" s="4" t="s">
        <v>99</v>
      </c>
    </row>
    <row r="10" spans="1:4" x14ac:dyDescent="0.2">
      <c r="A10" s="3" t="s">
        <v>192</v>
      </c>
      <c r="B10" s="3" t="s">
        <v>161</v>
      </c>
      <c r="C10" s="3" t="s">
        <v>203</v>
      </c>
      <c r="D10" s="4" t="s">
        <v>99</v>
      </c>
    </row>
    <row r="11" spans="1:4" x14ac:dyDescent="0.2">
      <c r="A11" s="3" t="s">
        <v>193</v>
      </c>
      <c r="B11" s="3" t="s">
        <v>160</v>
      </c>
      <c r="C11" s="3" t="s">
        <v>204</v>
      </c>
      <c r="D11" s="4" t="s">
        <v>99</v>
      </c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15" sqref="C15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205</v>
      </c>
      <c r="B1" s="3" t="s">
        <v>160</v>
      </c>
      <c r="C1" s="3" t="s">
        <v>211</v>
      </c>
      <c r="D1" s="4" t="s">
        <v>100</v>
      </c>
    </row>
    <row r="2" spans="1:4" x14ac:dyDescent="0.2">
      <c r="A2" s="3" t="s">
        <v>206</v>
      </c>
      <c r="B2" s="3" t="s">
        <v>161</v>
      </c>
      <c r="C2" s="3" t="s">
        <v>212</v>
      </c>
      <c r="D2" s="4" t="s">
        <v>100</v>
      </c>
    </row>
    <row r="3" spans="1:4" x14ac:dyDescent="0.2">
      <c r="A3" s="3" t="s">
        <v>207</v>
      </c>
      <c r="B3" s="3" t="s">
        <v>160</v>
      </c>
      <c r="C3" s="3" t="s">
        <v>213</v>
      </c>
      <c r="D3" s="4" t="s">
        <v>100</v>
      </c>
    </row>
    <row r="4" spans="1:4" x14ac:dyDescent="0.2">
      <c r="A4" s="3" t="s">
        <v>208</v>
      </c>
      <c r="B4" s="3" t="s">
        <v>217</v>
      </c>
      <c r="C4" s="3" t="s">
        <v>214</v>
      </c>
      <c r="D4" s="4" t="s">
        <v>100</v>
      </c>
    </row>
    <row r="5" spans="1:4" x14ac:dyDescent="0.2">
      <c r="A5" s="3" t="s">
        <v>209</v>
      </c>
      <c r="B5" s="3" t="s">
        <v>160</v>
      </c>
      <c r="C5" s="3" t="s">
        <v>215</v>
      </c>
      <c r="D5" s="4" t="s">
        <v>100</v>
      </c>
    </row>
    <row r="6" spans="1:4" x14ac:dyDescent="0.2">
      <c r="A6" s="3" t="s">
        <v>210</v>
      </c>
      <c r="B6" s="3" t="s">
        <v>160</v>
      </c>
      <c r="C6" s="3" t="s">
        <v>216</v>
      </c>
      <c r="D6" s="4" t="s">
        <v>100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0" sqref="C30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218</v>
      </c>
      <c r="B1" s="3" t="s">
        <v>160</v>
      </c>
      <c r="C1" s="5" t="s">
        <v>268</v>
      </c>
      <c r="D1" s="4" t="s">
        <v>101</v>
      </c>
    </row>
    <row r="2" spans="1:4" x14ac:dyDescent="0.2">
      <c r="A2" s="3" t="s">
        <v>219</v>
      </c>
      <c r="B2" s="3" t="s">
        <v>160</v>
      </c>
      <c r="C2" s="3" t="s">
        <v>245</v>
      </c>
      <c r="D2" s="4" t="s">
        <v>101</v>
      </c>
    </row>
    <row r="3" spans="1:4" x14ac:dyDescent="0.2">
      <c r="A3" s="3" t="s">
        <v>220</v>
      </c>
      <c r="B3" s="3" t="s">
        <v>160</v>
      </c>
      <c r="C3" s="3" t="s">
        <v>246</v>
      </c>
      <c r="D3" s="4" t="s">
        <v>101</v>
      </c>
    </row>
    <row r="4" spans="1:4" x14ac:dyDescent="0.2">
      <c r="A4" s="3" t="s">
        <v>221</v>
      </c>
      <c r="B4" s="3" t="s">
        <v>160</v>
      </c>
      <c r="C4" s="3" t="s">
        <v>247</v>
      </c>
      <c r="D4" s="4" t="s">
        <v>101</v>
      </c>
    </row>
    <row r="5" spans="1:4" x14ac:dyDescent="0.2">
      <c r="A5" s="3" t="s">
        <v>222</v>
      </c>
      <c r="B5" s="3" t="s">
        <v>160</v>
      </c>
      <c r="C5" s="3" t="s">
        <v>248</v>
      </c>
      <c r="D5" s="4" t="s">
        <v>101</v>
      </c>
    </row>
    <row r="6" spans="1:4" x14ac:dyDescent="0.2">
      <c r="A6" s="3" t="s">
        <v>223</v>
      </c>
      <c r="B6" s="3" t="s">
        <v>160</v>
      </c>
      <c r="C6" s="3" t="s">
        <v>249</v>
      </c>
      <c r="D6" s="4" t="s">
        <v>101</v>
      </c>
    </row>
    <row r="7" spans="1:4" x14ac:dyDescent="0.2">
      <c r="A7" s="3" t="s">
        <v>224</v>
      </c>
      <c r="B7" s="3" t="s">
        <v>160</v>
      </c>
      <c r="C7" s="3" t="s">
        <v>250</v>
      </c>
      <c r="D7" s="4" t="s">
        <v>101</v>
      </c>
    </row>
    <row r="8" spans="1:4" x14ac:dyDescent="0.2">
      <c r="A8" s="3" t="s">
        <v>225</v>
      </c>
      <c r="B8" s="3" t="s">
        <v>160</v>
      </c>
      <c r="C8" s="3" t="s">
        <v>251</v>
      </c>
      <c r="D8" s="4" t="s">
        <v>101</v>
      </c>
    </row>
    <row r="9" spans="1:4" x14ac:dyDescent="0.2">
      <c r="A9" s="3" t="s">
        <v>226</v>
      </c>
      <c r="B9" s="3" t="s">
        <v>160</v>
      </c>
      <c r="C9" s="3" t="s">
        <v>252</v>
      </c>
      <c r="D9" s="4" t="s">
        <v>101</v>
      </c>
    </row>
    <row r="10" spans="1:4" x14ac:dyDescent="0.2">
      <c r="A10" s="3" t="s">
        <v>227</v>
      </c>
      <c r="B10" s="3" t="s">
        <v>160</v>
      </c>
      <c r="C10" s="3" t="s">
        <v>253</v>
      </c>
      <c r="D10" s="4" t="s">
        <v>101</v>
      </c>
    </row>
    <row r="11" spans="1:4" x14ac:dyDescent="0.2">
      <c r="A11" s="3" t="s">
        <v>228</v>
      </c>
      <c r="B11" s="3" t="s">
        <v>160</v>
      </c>
      <c r="C11" s="3" t="s">
        <v>254</v>
      </c>
      <c r="D11" s="4" t="s">
        <v>101</v>
      </c>
    </row>
    <row r="12" spans="1:4" x14ac:dyDescent="0.2">
      <c r="A12" s="3" t="s">
        <v>229</v>
      </c>
      <c r="B12" s="3" t="s">
        <v>160</v>
      </c>
      <c r="C12" s="3" t="s">
        <v>74</v>
      </c>
      <c r="D12" s="4" t="s">
        <v>101</v>
      </c>
    </row>
    <row r="13" spans="1:4" x14ac:dyDescent="0.2">
      <c r="A13" s="3" t="s">
        <v>230</v>
      </c>
      <c r="B13" s="3" t="s">
        <v>160</v>
      </c>
      <c r="C13" s="3" t="s">
        <v>255</v>
      </c>
      <c r="D13" s="4" t="s">
        <v>101</v>
      </c>
    </row>
    <row r="14" spans="1:4" x14ac:dyDescent="0.2">
      <c r="A14" s="3" t="s">
        <v>231</v>
      </c>
      <c r="B14" s="3" t="s">
        <v>160</v>
      </c>
      <c r="C14" s="3" t="s">
        <v>256</v>
      </c>
      <c r="D14" s="4" t="s">
        <v>101</v>
      </c>
    </row>
    <row r="15" spans="1:4" x14ac:dyDescent="0.2">
      <c r="A15" s="3" t="s">
        <v>232</v>
      </c>
      <c r="B15" s="3" t="s">
        <v>160</v>
      </c>
      <c r="C15" s="3" t="s">
        <v>257</v>
      </c>
      <c r="D15" s="4" t="s">
        <v>101</v>
      </c>
    </row>
    <row r="16" spans="1:4" x14ac:dyDescent="0.2">
      <c r="A16" s="3" t="s">
        <v>233</v>
      </c>
      <c r="B16" s="3" t="s">
        <v>160</v>
      </c>
      <c r="C16" s="3" t="s">
        <v>258</v>
      </c>
      <c r="D16" s="4" t="s">
        <v>101</v>
      </c>
    </row>
    <row r="17" spans="1:4" x14ac:dyDescent="0.2">
      <c r="A17" s="3" t="s">
        <v>234</v>
      </c>
      <c r="B17" s="3" t="s">
        <v>161</v>
      </c>
      <c r="C17" s="3" t="s">
        <v>259</v>
      </c>
      <c r="D17" s="4" t="s">
        <v>101</v>
      </c>
    </row>
    <row r="18" spans="1:4" x14ac:dyDescent="0.2">
      <c r="A18" s="3" t="s">
        <v>235</v>
      </c>
      <c r="B18" s="3" t="s">
        <v>160</v>
      </c>
      <c r="C18" s="5" t="s">
        <v>269</v>
      </c>
      <c r="D18" s="4" t="s">
        <v>101</v>
      </c>
    </row>
    <row r="19" spans="1:4" x14ac:dyDescent="0.2">
      <c r="A19" s="3" t="s">
        <v>236</v>
      </c>
      <c r="B19" s="3" t="s">
        <v>161</v>
      </c>
      <c r="C19" s="3" t="s">
        <v>260</v>
      </c>
      <c r="D19" s="4" t="s">
        <v>101</v>
      </c>
    </row>
    <row r="20" spans="1:4" x14ac:dyDescent="0.2">
      <c r="A20" s="3" t="s">
        <v>237</v>
      </c>
      <c r="B20" s="3" t="s">
        <v>160</v>
      </c>
      <c r="C20" s="5" t="s">
        <v>267</v>
      </c>
      <c r="D20" s="4" t="s">
        <v>101</v>
      </c>
    </row>
    <row r="21" spans="1:4" x14ac:dyDescent="0.2">
      <c r="A21" s="3" t="s">
        <v>238</v>
      </c>
      <c r="B21" s="3" t="s">
        <v>161</v>
      </c>
      <c r="C21" s="3" t="s">
        <v>261</v>
      </c>
      <c r="D21" s="4" t="s">
        <v>101</v>
      </c>
    </row>
    <row r="22" spans="1:4" x14ac:dyDescent="0.2">
      <c r="A22" s="3" t="s">
        <v>239</v>
      </c>
      <c r="B22" s="3" t="s">
        <v>161</v>
      </c>
      <c r="C22" s="3" t="s">
        <v>262</v>
      </c>
      <c r="D22" s="4" t="s">
        <v>101</v>
      </c>
    </row>
    <row r="23" spans="1:4" x14ac:dyDescent="0.2">
      <c r="A23" s="3" t="s">
        <v>240</v>
      </c>
      <c r="B23" s="3" t="s">
        <v>160</v>
      </c>
      <c r="C23" s="3" t="s">
        <v>263</v>
      </c>
      <c r="D23" s="4" t="s">
        <v>101</v>
      </c>
    </row>
    <row r="24" spans="1:4" x14ac:dyDescent="0.2">
      <c r="A24" s="3" t="s">
        <v>241</v>
      </c>
      <c r="B24" s="3" t="s">
        <v>160</v>
      </c>
      <c r="C24" s="5" t="s">
        <v>270</v>
      </c>
      <c r="D24" s="4" t="s">
        <v>101</v>
      </c>
    </row>
    <row r="25" spans="1:4" x14ac:dyDescent="0.2">
      <c r="A25" s="3" t="s">
        <v>242</v>
      </c>
      <c r="B25" s="3" t="s">
        <v>160</v>
      </c>
      <c r="C25" s="3" t="s">
        <v>264</v>
      </c>
      <c r="D25" s="4" t="s">
        <v>101</v>
      </c>
    </row>
    <row r="26" spans="1:4" x14ac:dyDescent="0.2">
      <c r="A26" s="3" t="s">
        <v>243</v>
      </c>
      <c r="B26" s="3" t="s">
        <v>160</v>
      </c>
      <c r="C26" s="3" t="s">
        <v>265</v>
      </c>
      <c r="D26" s="4" t="s">
        <v>101</v>
      </c>
    </row>
    <row r="27" spans="1:4" x14ac:dyDescent="0.2">
      <c r="A27" s="3" t="s">
        <v>244</v>
      </c>
      <c r="B27" s="3" t="s">
        <v>160</v>
      </c>
      <c r="C27" s="3" t="s">
        <v>266</v>
      </c>
      <c r="D27" s="4" t="s">
        <v>101</v>
      </c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C31" sqref="C31"/>
    </sheetView>
  </sheetViews>
  <sheetFormatPr baseColWidth="10" defaultRowHeight="12.75" x14ac:dyDescent="0.2"/>
  <cols>
    <col min="1" max="1" width="12.28515625" bestFit="1" customWidth="1"/>
    <col min="2" max="2" width="4" bestFit="1" customWidth="1"/>
    <col min="3" max="3" width="36.42578125" bestFit="1" customWidth="1"/>
    <col min="4" max="4" width="4" bestFit="1" customWidth="1"/>
  </cols>
  <sheetData>
    <row r="1" spans="1:4" x14ac:dyDescent="0.2">
      <c r="A1" s="3" t="s">
        <v>271</v>
      </c>
      <c r="B1" s="3" t="s">
        <v>161</v>
      </c>
      <c r="C1" s="3" t="s">
        <v>159</v>
      </c>
      <c r="D1" s="4" t="s">
        <v>102</v>
      </c>
    </row>
    <row r="2" spans="1:4" x14ac:dyDescent="0.2">
      <c r="A2" s="3" t="s">
        <v>272</v>
      </c>
      <c r="B2" s="3" t="s">
        <v>160</v>
      </c>
      <c r="C2" s="3" t="s">
        <v>277</v>
      </c>
      <c r="D2" s="4" t="s">
        <v>102</v>
      </c>
    </row>
    <row r="3" spans="1:4" x14ac:dyDescent="0.2">
      <c r="A3" s="3" t="s">
        <v>273</v>
      </c>
      <c r="B3" s="3" t="s">
        <v>160</v>
      </c>
      <c r="C3" s="3" t="s">
        <v>278</v>
      </c>
      <c r="D3" s="4" t="s">
        <v>102</v>
      </c>
    </row>
    <row r="4" spans="1:4" x14ac:dyDescent="0.2">
      <c r="A4" s="3" t="s">
        <v>274</v>
      </c>
      <c r="B4" s="3" t="s">
        <v>161</v>
      </c>
      <c r="C4" s="3" t="s">
        <v>279</v>
      </c>
      <c r="D4" s="4" t="s">
        <v>102</v>
      </c>
    </row>
    <row r="5" spans="1:4" x14ac:dyDescent="0.2">
      <c r="A5" s="3" t="s">
        <v>275</v>
      </c>
      <c r="B5" s="3" t="s">
        <v>160</v>
      </c>
      <c r="C5" s="3" t="s">
        <v>280</v>
      </c>
      <c r="D5" s="4" t="s">
        <v>102</v>
      </c>
    </row>
    <row r="6" spans="1:4" x14ac:dyDescent="0.2">
      <c r="A6" s="3" t="s">
        <v>276</v>
      </c>
      <c r="B6" s="3" t="s">
        <v>160</v>
      </c>
      <c r="C6" s="3" t="s">
        <v>281</v>
      </c>
      <c r="D6" s="4" t="s">
        <v>102</v>
      </c>
    </row>
    <row r="7" spans="1:4" x14ac:dyDescent="0.2">
      <c r="A7" s="3"/>
      <c r="B7" s="3"/>
      <c r="C7" s="3"/>
      <c r="D7" s="4"/>
    </row>
    <row r="8" spans="1:4" x14ac:dyDescent="0.2">
      <c r="A8" s="3"/>
      <c r="B8" s="3"/>
      <c r="C8" s="3"/>
      <c r="D8" s="4"/>
    </row>
    <row r="9" spans="1:4" x14ac:dyDescent="0.2">
      <c r="A9" s="3"/>
      <c r="B9" s="3"/>
      <c r="C9" s="3"/>
      <c r="D9" s="4"/>
    </row>
    <row r="10" spans="1:4" x14ac:dyDescent="0.2">
      <c r="A10" s="3"/>
      <c r="B10" s="3"/>
      <c r="C10" s="3"/>
      <c r="D10" s="4"/>
    </row>
    <row r="11" spans="1:4" x14ac:dyDescent="0.2">
      <c r="A11" s="3"/>
      <c r="B11" s="3"/>
      <c r="C11" s="3"/>
      <c r="D11" s="4"/>
    </row>
    <row r="12" spans="1:4" x14ac:dyDescent="0.2">
      <c r="A12" s="3"/>
      <c r="B12" s="3"/>
      <c r="C12" s="3"/>
      <c r="D12" s="4"/>
    </row>
    <row r="13" spans="1:4" x14ac:dyDescent="0.2">
      <c r="A13" s="3"/>
      <c r="B13" s="3"/>
      <c r="C13" s="3"/>
      <c r="D13" s="4"/>
    </row>
    <row r="14" spans="1:4" x14ac:dyDescent="0.2">
      <c r="A14" s="3"/>
      <c r="B14" s="3"/>
      <c r="C14" s="3"/>
      <c r="D14" s="4"/>
    </row>
    <row r="15" spans="1:4" x14ac:dyDescent="0.2">
      <c r="A15" s="3"/>
      <c r="B15" s="3"/>
      <c r="C15" s="3"/>
      <c r="D15" s="4"/>
    </row>
    <row r="16" spans="1:4" x14ac:dyDescent="0.2">
      <c r="A16" s="3"/>
      <c r="B16" s="3"/>
      <c r="C16" s="3"/>
      <c r="D16" s="4"/>
    </row>
    <row r="17" spans="1:4" x14ac:dyDescent="0.2">
      <c r="A17" s="3"/>
      <c r="B17" s="3"/>
      <c r="C17" s="3"/>
      <c r="D17" s="4"/>
    </row>
    <row r="18" spans="1:4" x14ac:dyDescent="0.2">
      <c r="A18" s="3"/>
      <c r="B18" s="3"/>
      <c r="C18" s="5"/>
      <c r="D18" s="4"/>
    </row>
    <row r="19" spans="1:4" x14ac:dyDescent="0.2">
      <c r="A19" s="3"/>
      <c r="B19" s="3"/>
      <c r="C19" s="3"/>
      <c r="D19" s="4"/>
    </row>
    <row r="20" spans="1:4" x14ac:dyDescent="0.2">
      <c r="A20" s="3"/>
      <c r="B20" s="3"/>
      <c r="C20" s="5"/>
      <c r="D20" s="4"/>
    </row>
    <row r="21" spans="1:4" x14ac:dyDescent="0.2">
      <c r="A21" s="3"/>
      <c r="B21" s="3"/>
      <c r="C21" s="3"/>
      <c r="D21" s="4"/>
    </row>
    <row r="22" spans="1:4" x14ac:dyDescent="0.2">
      <c r="A22" s="3"/>
      <c r="B22" s="3"/>
      <c r="C22" s="3"/>
      <c r="D22" s="4"/>
    </row>
    <row r="23" spans="1:4" x14ac:dyDescent="0.2">
      <c r="A23" s="3"/>
      <c r="B23" s="3"/>
      <c r="C23" s="3"/>
      <c r="D23" s="4"/>
    </row>
    <row r="24" spans="1:4" x14ac:dyDescent="0.2">
      <c r="A24" s="3"/>
      <c r="B24" s="3"/>
      <c r="C24" s="5"/>
      <c r="D24" s="4"/>
    </row>
    <row r="25" spans="1:4" x14ac:dyDescent="0.2">
      <c r="A25" s="3"/>
      <c r="B25" s="3"/>
      <c r="C25" s="3"/>
      <c r="D25" s="4"/>
    </row>
    <row r="26" spans="1:4" x14ac:dyDescent="0.2">
      <c r="A26" s="3"/>
      <c r="B26" s="3"/>
      <c r="C26" s="3"/>
      <c r="D26" s="4"/>
    </row>
    <row r="27" spans="1:4" x14ac:dyDescent="0.2">
      <c r="A27" s="3"/>
      <c r="B27" s="3"/>
      <c r="C27" s="3"/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</sheetData>
  <sheetProtection password="C15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SUPERVISION  1 </vt:lpstr>
      <vt:lpstr>SUPERVISION 2</vt:lpstr>
      <vt:lpstr>BASE</vt:lpstr>
      <vt:lpstr>Z15</vt:lpstr>
      <vt:lpstr>Z16</vt:lpstr>
      <vt:lpstr>Z17</vt:lpstr>
      <vt:lpstr>Z20</vt:lpstr>
      <vt:lpstr>Z21</vt:lpstr>
      <vt:lpstr>Z23</vt:lpstr>
      <vt:lpstr>Z24</vt:lpstr>
      <vt:lpstr>Z25</vt:lpstr>
      <vt:lpstr>Z26</vt:lpstr>
      <vt:lpstr>Z27</vt:lpstr>
      <vt:lpstr>Z28</vt:lpstr>
      <vt:lpstr>Z29</vt:lpstr>
      <vt:lpstr>Z30</vt:lpstr>
      <vt:lpstr>Z31</vt:lpstr>
      <vt:lpstr>Z032</vt:lpstr>
      <vt:lpstr>Z52</vt:lpstr>
      <vt:lpstr>CCT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Gabriela Beltran R.</cp:lastModifiedBy>
  <cp:lastPrinted>2014-02-04T18:47:02Z</cp:lastPrinted>
  <dcterms:created xsi:type="dcterms:W3CDTF">1999-06-02T18:28:28Z</dcterms:created>
  <dcterms:modified xsi:type="dcterms:W3CDTF">2016-09-14T20:25:01Z</dcterms:modified>
</cp:coreProperties>
</file>